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Sheet1!$3:$4</definedName>
  </definedNames>
  <calcPr calcId="144525"/>
</workbook>
</file>

<file path=xl/comments1.xml><?xml version="1.0" encoding="utf-8"?>
<comments xmlns="http://schemas.openxmlformats.org/spreadsheetml/2006/main">
  <authors>
    <author>Unknown User</author>
  </authors>
  <commentList>
    <comment ref="O77" authorId="0">
      <text>
        <r>
          <rPr>
            <b/>
            <sz val="9"/>
            <rFont val="宋体"/>
            <charset val="134"/>
          </rPr>
          <t>我很在乎你:</t>
        </r>
        <r>
          <rPr>
            <sz val="9"/>
            <rFont val="宋体"/>
            <charset val="134"/>
          </rPr>
          <t xml:space="preserve">
6人为退役复学，其中刘建勇在家庭经济困难学生中已成功申请国家助学金。
</t>
        </r>
      </text>
    </comment>
  </commentList>
</comments>
</file>

<file path=xl/sharedStrings.xml><?xml version="1.0" encoding="utf-8"?>
<sst xmlns="http://schemas.openxmlformats.org/spreadsheetml/2006/main" count="126" uniqueCount="116">
  <si>
    <t>附件</t>
  </si>
  <si>
    <t>2023年秋季学期五年制高职四、五年级学生资助经费下拨明细表 （单位 元）</t>
  </si>
  <si>
    <t>序号</t>
  </si>
  <si>
    <t>办学单位</t>
  </si>
  <si>
    <t>国家助学金明细</t>
  </si>
  <si>
    <t>励志奖学金明细
（仅限2019级学生）</t>
  </si>
  <si>
    <t>国家奖学金
（仅限2019级学生，不可同时获得励志奖学金）</t>
  </si>
  <si>
    <t>入伍服兵役
学费补偿</t>
  </si>
  <si>
    <t>直招士官
学费补偿</t>
  </si>
  <si>
    <t>退役士兵学费资助
（1-3年级期间入伍，目前在4、5年级就读）</t>
  </si>
  <si>
    <t>退役士兵和退役复学在校学生
国家助学金</t>
  </si>
  <si>
    <t>全部项目</t>
  </si>
  <si>
    <t>国家奖学金、励志奖学金、国家助学金、毕业生入伍学费补偿、直招士官学费补偿、退役士兵学费资助和退役士兵（退役复学学生）国家助学金总计</t>
  </si>
  <si>
    <t>残疾学生、在校生入伍、退役减免等其他尚未下拨项目</t>
  </si>
  <si>
    <t>9月前已经下费用</t>
  </si>
  <si>
    <t>本次需要下达费用总计</t>
  </si>
  <si>
    <t>备注</t>
  </si>
  <si>
    <t>人数</t>
  </si>
  <si>
    <t>金额</t>
  </si>
  <si>
    <t>毕业生入伍人次</t>
  </si>
  <si>
    <t>人次</t>
  </si>
  <si>
    <t>南京工程分院</t>
  </si>
  <si>
    <t>南京分院</t>
  </si>
  <si>
    <t>南京卫生分院</t>
  </si>
  <si>
    <t>预下拨2024年春季</t>
  </si>
  <si>
    <t>金陵分院</t>
  </si>
  <si>
    <t>南京财经分院</t>
  </si>
  <si>
    <t>江宁分院</t>
  </si>
  <si>
    <t>南京商贸分院</t>
  </si>
  <si>
    <t>南京技师分院</t>
  </si>
  <si>
    <t>无锡交通分院</t>
  </si>
  <si>
    <t>无锡机电分院</t>
  </si>
  <si>
    <t>无锡卫生分院</t>
  </si>
  <si>
    <t>无锡旅游商贸分院</t>
  </si>
  <si>
    <t>无锡立信分院</t>
  </si>
  <si>
    <t>宜兴分院</t>
  </si>
  <si>
    <t>无锡汽车工程分院</t>
  </si>
  <si>
    <t>徐州财经分院</t>
  </si>
  <si>
    <t>徐州医药分院</t>
  </si>
  <si>
    <t>徐州经贸分院</t>
  </si>
  <si>
    <t>徐州技师分院</t>
  </si>
  <si>
    <t>常州铁道分院</t>
  </si>
  <si>
    <t>常州刘国钧分院</t>
  </si>
  <si>
    <t>常州卫生分院</t>
  </si>
  <si>
    <t>常州旅游商贸分院</t>
  </si>
  <si>
    <t>常州艺术分院</t>
  </si>
  <si>
    <t>武进分院</t>
  </si>
  <si>
    <t>常州技师分院</t>
  </si>
  <si>
    <t>苏州旅游与财经分院</t>
  </si>
  <si>
    <t>苏州建设交通分院</t>
  </si>
  <si>
    <t>苏州分院</t>
  </si>
  <si>
    <t>苏州工业园区分院</t>
  </si>
  <si>
    <t>常熟分院</t>
  </si>
  <si>
    <t>张家港分院</t>
  </si>
  <si>
    <t>南通卫生分院</t>
  </si>
  <si>
    <t>南通分院</t>
  </si>
  <si>
    <t>如东分院</t>
  </si>
  <si>
    <t>通州分院</t>
  </si>
  <si>
    <t>海门分院</t>
  </si>
  <si>
    <t>连云港中医药分院</t>
  </si>
  <si>
    <t>连云港工贸分院</t>
  </si>
  <si>
    <t>淮安生物工程分院</t>
  </si>
  <si>
    <t>淮安分院</t>
  </si>
  <si>
    <t>淮安技师分院</t>
  </si>
  <si>
    <t>盐城生物工程分院</t>
  </si>
  <si>
    <t>盐城机电分院</t>
  </si>
  <si>
    <t>东台分院</t>
  </si>
  <si>
    <t>盐城技师分院</t>
  </si>
  <si>
    <t>扬州分院</t>
  </si>
  <si>
    <t>扬州技师分院</t>
  </si>
  <si>
    <t>司法警官分院</t>
  </si>
  <si>
    <t>镇江分院</t>
  </si>
  <si>
    <t>泰州机电分院</t>
  </si>
  <si>
    <t>泰兴分院</t>
  </si>
  <si>
    <t>宿迁经贸分院</t>
  </si>
  <si>
    <t>戏剧学校办学点</t>
  </si>
  <si>
    <t>传媒学校办学点</t>
  </si>
  <si>
    <t>新闻出版学校办学点</t>
  </si>
  <si>
    <t>中华中专办学点</t>
  </si>
  <si>
    <t>莫愁中专办学点</t>
  </si>
  <si>
    <t>玄武中专办学点</t>
  </si>
  <si>
    <t>浦口中专办学点</t>
  </si>
  <si>
    <t>江阴中专办学点</t>
  </si>
  <si>
    <t>惠山中专办学点</t>
  </si>
  <si>
    <t>陶都中专办学点</t>
  </si>
  <si>
    <t>锡山中专办学点</t>
  </si>
  <si>
    <t>模特艺术学校办学点</t>
  </si>
  <si>
    <t>丰县中专办学点</t>
  </si>
  <si>
    <t>昆山第一中专办学点</t>
  </si>
  <si>
    <t>苏州评弹学校办学点</t>
  </si>
  <si>
    <t>苏州丝绸中专办学点</t>
  </si>
  <si>
    <t>太仓中专办学点</t>
  </si>
  <si>
    <t>相城中专办学点</t>
  </si>
  <si>
    <t>苏州技师学院办学点</t>
  </si>
  <si>
    <t>如皋中专办学点</t>
  </si>
  <si>
    <t>海安中专办学点</t>
  </si>
  <si>
    <t>启东中专办学点</t>
  </si>
  <si>
    <t>连云港中专办学点</t>
  </si>
  <si>
    <t>大港中专办学点</t>
  </si>
  <si>
    <t>东海中专办学点</t>
  </si>
  <si>
    <t>赣榆中专办学点</t>
  </si>
  <si>
    <t>淮阴商业学校办学点</t>
  </si>
  <si>
    <t>建湖中专办学点</t>
  </si>
  <si>
    <t>扬州旅游商贸学校办学点</t>
  </si>
  <si>
    <t>高邮中专办学点</t>
  </si>
  <si>
    <t>宝应中专办学点</t>
  </si>
  <si>
    <t>交通技师学院办学点</t>
  </si>
  <si>
    <t>丹阳中专办学点</t>
  </si>
  <si>
    <t>靖江中专办学点</t>
  </si>
  <si>
    <t>泗阳中专办学点</t>
  </si>
  <si>
    <t>宿迁卫生中专办学点</t>
  </si>
  <si>
    <t>徐州高等师范学校办学点</t>
  </si>
  <si>
    <t>运河高等师范学校办学点</t>
  </si>
  <si>
    <t>常州幼儿师范学校办学点</t>
  </si>
  <si>
    <t>宿迁高等师范学校办学点</t>
  </si>
  <si>
    <t>江苏城乡建设职业学院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</si>
</sst>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rgb="FF000000"/>
      <name val="SimSun"/>
      <charset val="134"/>
    </font>
    <font>
      <b/>
      <sz val="11"/>
      <name val="等线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rgb="FF417FF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8" applyNumberFormat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4"/>
  <sheetViews>
    <sheetView tabSelected="1" zoomScale="85" zoomScaleNormal="85" workbookViewId="0">
      <selection activeCell="U13" sqref="U13"/>
    </sheetView>
  </sheetViews>
  <sheetFormatPr defaultColWidth="9" defaultRowHeight="13.5"/>
  <cols>
    <col min="1" max="1" width="5.28333333333333" style="1" customWidth="1"/>
    <col min="2" max="2" width="21.25" style="1" customWidth="1"/>
    <col min="3" max="3" width="9.4" style="4" customWidth="1"/>
    <col min="4" max="4" width="11.9" style="4" customWidth="1"/>
    <col min="5" max="5" width="8.125" style="4" customWidth="1"/>
    <col min="6" max="6" width="11.025" style="4" customWidth="1"/>
    <col min="7" max="7" width="7.66666666666667" style="4" customWidth="1"/>
    <col min="8" max="8" width="11.025" style="4" customWidth="1"/>
    <col min="9" max="9" width="8.23333333333333" style="4" customWidth="1"/>
    <col min="10" max="10" width="8.75" style="4" customWidth="1"/>
    <col min="11" max="11" width="5.58333333333333" style="4" customWidth="1"/>
    <col min="12" max="12" width="8.96666666666667" style="4" customWidth="1"/>
    <col min="13" max="13" width="6.61666666666667" style="4" customWidth="1"/>
    <col min="14" max="14" width="10.1416666666667" style="4" customWidth="1"/>
    <col min="15" max="16" width="9" style="4"/>
    <col min="17" max="17" width="12.7833333333333" style="4" customWidth="1"/>
    <col min="18" max="18" width="19.4083333333333" style="4" customWidth="1"/>
    <col min="19" max="19" width="16.325" style="4" customWidth="1"/>
    <col min="20" max="20" width="11.9" style="4" customWidth="1"/>
    <col min="21" max="21" width="13.2333333333333" style="4" customWidth="1"/>
    <col min="22" max="22" width="19.1083333333333" style="1" customWidth="1"/>
    <col min="23" max="16384" width="9" style="1"/>
  </cols>
  <sheetData>
    <row r="1" ht="24" customHeight="1" spans="1:2">
      <c r="A1" s="5" t="s">
        <v>0</v>
      </c>
      <c r="B1" s="5"/>
    </row>
    <row r="2" s="1" customFormat="1" ht="31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2" customFormat="1" ht="82.35" customHeight="1" spans="1:22">
      <c r="A3" s="7" t="s">
        <v>2</v>
      </c>
      <c r="B3" s="7" t="s">
        <v>3</v>
      </c>
      <c r="C3" s="8" t="s">
        <v>4</v>
      </c>
      <c r="D3" s="8"/>
      <c r="E3" s="8" t="s">
        <v>5</v>
      </c>
      <c r="F3" s="8"/>
      <c r="G3" s="8" t="s">
        <v>6</v>
      </c>
      <c r="H3" s="8"/>
      <c r="I3" s="22" t="s">
        <v>7</v>
      </c>
      <c r="J3" s="22"/>
      <c r="K3" s="22" t="s">
        <v>8</v>
      </c>
      <c r="L3" s="22"/>
      <c r="M3" s="22" t="s">
        <v>9</v>
      </c>
      <c r="N3" s="22"/>
      <c r="O3" s="22" t="s">
        <v>10</v>
      </c>
      <c r="P3" s="22"/>
      <c r="Q3" s="39" t="s">
        <v>11</v>
      </c>
      <c r="R3" s="40" t="s">
        <v>12</v>
      </c>
      <c r="S3" s="41" t="s">
        <v>13</v>
      </c>
      <c r="T3" s="39" t="s">
        <v>14</v>
      </c>
      <c r="U3" s="39" t="s">
        <v>15</v>
      </c>
      <c r="V3" s="39" t="s">
        <v>16</v>
      </c>
    </row>
    <row r="4" s="2" customFormat="1" ht="39" customHeight="1" spans="1:22">
      <c r="A4" s="7"/>
      <c r="B4" s="7"/>
      <c r="C4" s="9" t="s">
        <v>17</v>
      </c>
      <c r="D4" s="10" t="s">
        <v>18</v>
      </c>
      <c r="E4" s="9" t="s">
        <v>17</v>
      </c>
      <c r="F4" s="9" t="s">
        <v>18</v>
      </c>
      <c r="G4" s="9" t="s">
        <v>17</v>
      </c>
      <c r="H4" s="9" t="s">
        <v>18</v>
      </c>
      <c r="I4" s="9" t="s">
        <v>19</v>
      </c>
      <c r="J4" s="9" t="s">
        <v>18</v>
      </c>
      <c r="K4" s="9" t="s">
        <v>20</v>
      </c>
      <c r="L4" s="9" t="s">
        <v>18</v>
      </c>
      <c r="M4" s="9" t="s">
        <v>17</v>
      </c>
      <c r="N4" s="9" t="s">
        <v>18</v>
      </c>
      <c r="O4" s="23" t="s">
        <v>17</v>
      </c>
      <c r="P4" s="23" t="s">
        <v>18</v>
      </c>
      <c r="Q4" s="39"/>
      <c r="R4" s="40"/>
      <c r="S4" s="41"/>
      <c r="T4" s="40"/>
      <c r="U4" s="40"/>
      <c r="V4" s="40"/>
    </row>
    <row r="5" s="1" customFormat="1" ht="14.25" customHeight="1" spans="1:22">
      <c r="A5" s="11">
        <v>1</v>
      </c>
      <c r="B5" s="11" t="s">
        <v>21</v>
      </c>
      <c r="C5" s="12">
        <v>347</v>
      </c>
      <c r="D5" s="13">
        <f t="shared" ref="D5:D68" si="0">C5*1650</f>
        <v>572550</v>
      </c>
      <c r="E5" s="14">
        <v>74</v>
      </c>
      <c r="F5" s="13">
        <f t="shared" ref="F5:F68" si="1">E5*5000</f>
        <v>370000</v>
      </c>
      <c r="G5" s="13">
        <v>0</v>
      </c>
      <c r="H5" s="13">
        <v>0</v>
      </c>
      <c r="I5" s="13">
        <v>81</v>
      </c>
      <c r="J5" s="13">
        <v>844200</v>
      </c>
      <c r="K5" s="24">
        <v>0</v>
      </c>
      <c r="L5" s="24">
        <v>0</v>
      </c>
      <c r="M5" s="25">
        <v>0</v>
      </c>
      <c r="N5" s="26">
        <v>0</v>
      </c>
      <c r="O5" s="26">
        <v>24</v>
      </c>
      <c r="P5" s="26">
        <v>39600</v>
      </c>
      <c r="Q5" s="42">
        <v>2150750</v>
      </c>
      <c r="R5" s="26">
        <f t="shared" ref="R5:R68" si="2">D5+F5+H5+J5+L5+N5+P5</f>
        <v>1826350</v>
      </c>
      <c r="S5" s="25">
        <v>324400</v>
      </c>
      <c r="T5" s="43">
        <v>1415900</v>
      </c>
      <c r="U5" s="30">
        <v>410450</v>
      </c>
      <c r="V5" s="44"/>
    </row>
    <row r="6" s="1" customFormat="1" spans="1:22">
      <c r="A6" s="15">
        <v>2</v>
      </c>
      <c r="B6" s="15" t="s">
        <v>22</v>
      </c>
      <c r="C6" s="16">
        <v>380</v>
      </c>
      <c r="D6" s="17">
        <f t="shared" si="0"/>
        <v>627000</v>
      </c>
      <c r="E6" s="18">
        <v>64</v>
      </c>
      <c r="F6" s="17">
        <f t="shared" si="1"/>
        <v>320000</v>
      </c>
      <c r="G6" s="17">
        <v>0</v>
      </c>
      <c r="H6" s="17">
        <v>0</v>
      </c>
      <c r="I6" s="17">
        <v>40</v>
      </c>
      <c r="J6" s="27">
        <v>399000</v>
      </c>
      <c r="K6" s="28">
        <v>1</v>
      </c>
      <c r="L6" s="28">
        <v>10000</v>
      </c>
      <c r="M6" s="29">
        <v>0</v>
      </c>
      <c r="N6" s="30">
        <v>0</v>
      </c>
      <c r="O6" s="30">
        <v>4</v>
      </c>
      <c r="P6" s="30">
        <v>6600</v>
      </c>
      <c r="Q6" s="45">
        <v>1457600</v>
      </c>
      <c r="R6" s="30">
        <f t="shared" si="2"/>
        <v>1362600</v>
      </c>
      <c r="S6" s="31">
        <v>95000</v>
      </c>
      <c r="T6" s="46">
        <v>1333350</v>
      </c>
      <c r="U6" s="30">
        <v>29250</v>
      </c>
      <c r="V6" s="44"/>
    </row>
    <row r="7" s="1" customFormat="1" spans="1:22">
      <c r="A7" s="15">
        <v>3</v>
      </c>
      <c r="B7" s="15" t="s">
        <v>23</v>
      </c>
      <c r="C7" s="16">
        <v>293</v>
      </c>
      <c r="D7" s="17">
        <f t="shared" si="0"/>
        <v>483450</v>
      </c>
      <c r="E7" s="18">
        <v>51</v>
      </c>
      <c r="F7" s="17">
        <f t="shared" si="1"/>
        <v>255000</v>
      </c>
      <c r="G7" s="17">
        <v>1</v>
      </c>
      <c r="H7" s="17">
        <v>8000</v>
      </c>
      <c r="I7" s="17">
        <v>4</v>
      </c>
      <c r="J7" s="17">
        <v>42600</v>
      </c>
      <c r="K7" s="26">
        <v>0</v>
      </c>
      <c r="L7" s="26">
        <v>0</v>
      </c>
      <c r="M7" s="31">
        <v>0</v>
      </c>
      <c r="N7" s="30">
        <v>0</v>
      </c>
      <c r="O7" s="30">
        <v>4</v>
      </c>
      <c r="P7" s="30">
        <v>6600</v>
      </c>
      <c r="Q7" s="45">
        <v>839050</v>
      </c>
      <c r="R7" s="30">
        <f t="shared" si="2"/>
        <v>795650</v>
      </c>
      <c r="S7" s="31">
        <v>43400</v>
      </c>
      <c r="T7" s="46">
        <v>866070</v>
      </c>
      <c r="U7" s="30">
        <v>188180</v>
      </c>
      <c r="V7" s="44" t="s">
        <v>24</v>
      </c>
    </row>
    <row r="8" s="1" customFormat="1" spans="1:22">
      <c r="A8" s="15">
        <v>4</v>
      </c>
      <c r="B8" s="15" t="s">
        <v>25</v>
      </c>
      <c r="C8" s="17">
        <v>254</v>
      </c>
      <c r="D8" s="17">
        <f t="shared" si="0"/>
        <v>419100</v>
      </c>
      <c r="E8" s="18">
        <v>34</v>
      </c>
      <c r="F8" s="17">
        <f t="shared" si="1"/>
        <v>170000</v>
      </c>
      <c r="G8" s="17">
        <v>0</v>
      </c>
      <c r="H8" s="17">
        <v>0</v>
      </c>
      <c r="I8" s="17">
        <v>24</v>
      </c>
      <c r="J8" s="17">
        <v>235080</v>
      </c>
      <c r="K8" s="30">
        <v>0</v>
      </c>
      <c r="L8" s="30">
        <v>0</v>
      </c>
      <c r="M8" s="31">
        <v>0</v>
      </c>
      <c r="N8" s="30">
        <v>0</v>
      </c>
      <c r="O8" s="30">
        <v>6</v>
      </c>
      <c r="P8" s="30">
        <f>O8*1650</f>
        <v>9900</v>
      </c>
      <c r="Q8" s="45">
        <v>925360</v>
      </c>
      <c r="R8" s="30">
        <f t="shared" si="2"/>
        <v>834080</v>
      </c>
      <c r="S8" s="31">
        <v>91280</v>
      </c>
      <c r="T8" s="46">
        <v>667550</v>
      </c>
      <c r="U8" s="30">
        <v>166530</v>
      </c>
      <c r="V8" s="44"/>
    </row>
    <row r="9" s="1" customFormat="1" spans="1:22">
      <c r="A9" s="15">
        <v>5</v>
      </c>
      <c r="B9" s="15" t="s">
        <v>26</v>
      </c>
      <c r="C9" s="16">
        <v>308</v>
      </c>
      <c r="D9" s="17">
        <f t="shared" si="0"/>
        <v>508200</v>
      </c>
      <c r="E9" s="18">
        <v>49</v>
      </c>
      <c r="F9" s="17">
        <f t="shared" si="1"/>
        <v>245000</v>
      </c>
      <c r="G9" s="17">
        <v>0</v>
      </c>
      <c r="H9" s="17">
        <v>0</v>
      </c>
      <c r="I9" s="17">
        <v>10</v>
      </c>
      <c r="J9" s="17">
        <v>94000</v>
      </c>
      <c r="K9" s="30">
        <v>0</v>
      </c>
      <c r="L9" s="30">
        <v>0</v>
      </c>
      <c r="M9" s="31">
        <v>0</v>
      </c>
      <c r="N9" s="30">
        <v>0</v>
      </c>
      <c r="O9" s="30">
        <v>5</v>
      </c>
      <c r="P9" s="30">
        <v>8250</v>
      </c>
      <c r="Q9" s="45">
        <v>921250</v>
      </c>
      <c r="R9" s="30">
        <f t="shared" si="2"/>
        <v>855450</v>
      </c>
      <c r="S9" s="31">
        <v>65800</v>
      </c>
      <c r="T9" s="46">
        <v>0</v>
      </c>
      <c r="U9" s="30">
        <v>855450</v>
      </c>
      <c r="V9" s="44"/>
    </row>
    <row r="10" s="1" customFormat="1" spans="1:22">
      <c r="A10" s="15">
        <v>6</v>
      </c>
      <c r="B10" s="15" t="s">
        <v>27</v>
      </c>
      <c r="C10" s="16">
        <v>165</v>
      </c>
      <c r="D10" s="17">
        <f t="shared" si="0"/>
        <v>272250</v>
      </c>
      <c r="E10" s="18">
        <v>37</v>
      </c>
      <c r="F10" s="17">
        <f t="shared" si="1"/>
        <v>185000</v>
      </c>
      <c r="G10" s="17">
        <v>0</v>
      </c>
      <c r="H10" s="17">
        <v>0</v>
      </c>
      <c r="I10" s="17">
        <v>24</v>
      </c>
      <c r="J10" s="17">
        <v>254400</v>
      </c>
      <c r="K10" s="30">
        <v>0</v>
      </c>
      <c r="L10" s="30">
        <v>0</v>
      </c>
      <c r="M10" s="31">
        <v>0</v>
      </c>
      <c r="N10" s="30">
        <v>0</v>
      </c>
      <c r="O10" s="30">
        <v>13</v>
      </c>
      <c r="P10" s="30">
        <v>21450</v>
      </c>
      <c r="Q10" s="45">
        <v>847900</v>
      </c>
      <c r="R10" s="30">
        <f t="shared" si="2"/>
        <v>733100</v>
      </c>
      <c r="S10" s="31">
        <v>114800</v>
      </c>
      <c r="T10" s="47">
        <v>686850</v>
      </c>
      <c r="U10" s="30">
        <v>46250</v>
      </c>
      <c r="V10" s="44"/>
    </row>
    <row r="11" s="1" customFormat="1" spans="1:22">
      <c r="A11" s="15">
        <v>7</v>
      </c>
      <c r="B11" s="15" t="s">
        <v>28</v>
      </c>
      <c r="C11" s="16">
        <v>142</v>
      </c>
      <c r="D11" s="17">
        <f t="shared" si="0"/>
        <v>234300</v>
      </c>
      <c r="E11" s="18">
        <v>40</v>
      </c>
      <c r="F11" s="17">
        <f t="shared" si="1"/>
        <v>200000</v>
      </c>
      <c r="G11" s="17">
        <v>0</v>
      </c>
      <c r="H11" s="17">
        <v>0</v>
      </c>
      <c r="I11" s="17">
        <v>4</v>
      </c>
      <c r="J11" s="17">
        <v>38800</v>
      </c>
      <c r="K11" s="30">
        <v>0</v>
      </c>
      <c r="L11" s="30">
        <v>0</v>
      </c>
      <c r="M11" s="30">
        <v>0</v>
      </c>
      <c r="N11" s="30">
        <v>0</v>
      </c>
      <c r="O11" s="30">
        <v>4</v>
      </c>
      <c r="P11" s="30">
        <v>6600</v>
      </c>
      <c r="Q11" s="45">
        <v>527380</v>
      </c>
      <c r="R11" s="30">
        <f t="shared" si="2"/>
        <v>479700</v>
      </c>
      <c r="S11" s="31">
        <v>47680</v>
      </c>
      <c r="T11" s="46">
        <v>0</v>
      </c>
      <c r="U11" s="30">
        <v>479700</v>
      </c>
      <c r="V11" s="44"/>
    </row>
    <row r="12" s="1" customFormat="1" spans="1:22">
      <c r="A12" s="15">
        <v>8</v>
      </c>
      <c r="B12" s="15" t="s">
        <v>29</v>
      </c>
      <c r="C12" s="16">
        <v>40</v>
      </c>
      <c r="D12" s="17">
        <f t="shared" si="0"/>
        <v>66000</v>
      </c>
      <c r="E12" s="18">
        <v>7</v>
      </c>
      <c r="F12" s="17">
        <f t="shared" si="1"/>
        <v>35000</v>
      </c>
      <c r="G12" s="17">
        <v>0</v>
      </c>
      <c r="H12" s="17">
        <v>0</v>
      </c>
      <c r="I12" s="17">
        <v>0</v>
      </c>
      <c r="J12" s="17">
        <v>0</v>
      </c>
      <c r="K12" s="30">
        <v>0</v>
      </c>
      <c r="L12" s="30">
        <v>0</v>
      </c>
      <c r="M12" s="30">
        <v>0</v>
      </c>
      <c r="N12" s="30">
        <v>0</v>
      </c>
      <c r="O12" s="30">
        <v>2</v>
      </c>
      <c r="P12" s="30">
        <v>3300</v>
      </c>
      <c r="Q12" s="45">
        <v>147500</v>
      </c>
      <c r="R12" s="30">
        <f t="shared" si="2"/>
        <v>104300</v>
      </c>
      <c r="S12" s="31">
        <v>43200</v>
      </c>
      <c r="T12" s="46">
        <v>0</v>
      </c>
      <c r="U12" s="30">
        <v>104300</v>
      </c>
      <c r="V12" s="44"/>
    </row>
    <row r="13" s="1" customFormat="1" spans="1:22">
      <c r="A13" s="15">
        <v>9</v>
      </c>
      <c r="B13" s="15" t="s">
        <v>30</v>
      </c>
      <c r="C13" s="16">
        <v>345</v>
      </c>
      <c r="D13" s="17">
        <f t="shared" si="0"/>
        <v>569250</v>
      </c>
      <c r="E13" s="18">
        <v>59</v>
      </c>
      <c r="F13" s="17">
        <f t="shared" si="1"/>
        <v>295000</v>
      </c>
      <c r="G13" s="17">
        <v>0</v>
      </c>
      <c r="H13" s="17">
        <v>0</v>
      </c>
      <c r="I13" s="17">
        <v>42</v>
      </c>
      <c r="J13" s="17">
        <v>443600</v>
      </c>
      <c r="K13" s="30">
        <v>1</v>
      </c>
      <c r="L13" s="30">
        <v>10600</v>
      </c>
      <c r="M13" s="31">
        <v>1</v>
      </c>
      <c r="N13" s="30">
        <v>5300</v>
      </c>
      <c r="O13" s="30">
        <v>29</v>
      </c>
      <c r="P13" s="30">
        <v>47850</v>
      </c>
      <c r="Q13" s="45">
        <v>1608300</v>
      </c>
      <c r="R13" s="30">
        <f t="shared" si="2"/>
        <v>1371600</v>
      </c>
      <c r="S13" s="31">
        <v>236700</v>
      </c>
      <c r="T13" s="46">
        <v>-1650</v>
      </c>
      <c r="U13" s="30">
        <v>1373250</v>
      </c>
      <c r="V13" s="44"/>
    </row>
    <row r="14" s="1" customFormat="1" ht="14.25" customHeight="1" spans="1:22">
      <c r="A14" s="15">
        <v>10</v>
      </c>
      <c r="B14" s="15" t="s">
        <v>31</v>
      </c>
      <c r="C14" s="16">
        <v>177</v>
      </c>
      <c r="D14" s="17">
        <f t="shared" si="0"/>
        <v>292050</v>
      </c>
      <c r="E14" s="18">
        <v>20</v>
      </c>
      <c r="F14" s="17">
        <f t="shared" si="1"/>
        <v>100000</v>
      </c>
      <c r="G14" s="17">
        <v>1</v>
      </c>
      <c r="H14" s="17">
        <v>8000</v>
      </c>
      <c r="I14" s="17">
        <v>33</v>
      </c>
      <c r="J14" s="17">
        <v>349800</v>
      </c>
      <c r="K14" s="30">
        <v>0</v>
      </c>
      <c r="L14" s="30">
        <v>0</v>
      </c>
      <c r="M14" s="31">
        <v>0</v>
      </c>
      <c r="N14" s="30">
        <v>0</v>
      </c>
      <c r="O14" s="30">
        <v>20</v>
      </c>
      <c r="P14" s="30">
        <v>33000</v>
      </c>
      <c r="Q14" s="45">
        <v>941850</v>
      </c>
      <c r="R14" s="30">
        <f t="shared" si="2"/>
        <v>782850</v>
      </c>
      <c r="S14" s="31">
        <v>159000</v>
      </c>
      <c r="T14" s="46">
        <v>-6600</v>
      </c>
      <c r="U14" s="30">
        <v>789450</v>
      </c>
      <c r="V14" s="44"/>
    </row>
    <row r="15" s="3" customFormat="1" spans="1:22">
      <c r="A15" s="15">
        <v>11</v>
      </c>
      <c r="B15" s="15" t="s">
        <v>32</v>
      </c>
      <c r="C15" s="19">
        <v>217</v>
      </c>
      <c r="D15" s="17">
        <f t="shared" si="0"/>
        <v>358050</v>
      </c>
      <c r="E15" s="18">
        <v>58</v>
      </c>
      <c r="F15" s="17">
        <f t="shared" si="1"/>
        <v>290000</v>
      </c>
      <c r="G15" s="20"/>
      <c r="H15" s="20"/>
      <c r="I15" s="20">
        <v>4</v>
      </c>
      <c r="J15" s="20">
        <v>49600</v>
      </c>
      <c r="K15" s="32"/>
      <c r="L15" s="32"/>
      <c r="M15" s="31"/>
      <c r="N15" s="32"/>
      <c r="O15" s="32">
        <v>1</v>
      </c>
      <c r="P15" s="32">
        <v>1650</v>
      </c>
      <c r="Q15" s="48">
        <v>717900</v>
      </c>
      <c r="R15" s="30">
        <f t="shared" si="2"/>
        <v>699300</v>
      </c>
      <c r="S15" s="31">
        <v>18600</v>
      </c>
      <c r="T15" s="49">
        <v>0</v>
      </c>
      <c r="U15" s="32">
        <v>699300</v>
      </c>
      <c r="V15" s="50"/>
    </row>
    <row r="16" s="4" customFormat="1" ht="16.7" customHeight="1" spans="1:22">
      <c r="A16" s="15">
        <v>12</v>
      </c>
      <c r="B16" s="15" t="s">
        <v>33</v>
      </c>
      <c r="C16" s="16">
        <v>339</v>
      </c>
      <c r="D16" s="17">
        <f t="shared" si="0"/>
        <v>559350</v>
      </c>
      <c r="E16" s="18">
        <v>58</v>
      </c>
      <c r="F16" s="17">
        <f t="shared" si="1"/>
        <v>290000</v>
      </c>
      <c r="G16" s="17">
        <v>1</v>
      </c>
      <c r="H16" s="17">
        <v>8000</v>
      </c>
      <c r="I16" s="17">
        <v>20</v>
      </c>
      <c r="J16" s="17">
        <v>192800</v>
      </c>
      <c r="K16" s="30">
        <v>1</v>
      </c>
      <c r="L16" s="30">
        <v>10600</v>
      </c>
      <c r="M16" s="31">
        <v>0</v>
      </c>
      <c r="N16" s="30">
        <v>0</v>
      </c>
      <c r="O16" s="30">
        <v>8</v>
      </c>
      <c r="P16" s="30">
        <v>13200</v>
      </c>
      <c r="Q16" s="45">
        <v>1165750</v>
      </c>
      <c r="R16" s="30">
        <f t="shared" si="2"/>
        <v>1073950</v>
      </c>
      <c r="S16" s="31">
        <v>91800</v>
      </c>
      <c r="T16" s="46">
        <v>-3300</v>
      </c>
      <c r="U16" s="30">
        <v>1077250</v>
      </c>
      <c r="V16" s="51"/>
    </row>
    <row r="17" s="1" customFormat="1" ht="14.25" customHeight="1" spans="1:22">
      <c r="A17" s="15">
        <v>13</v>
      </c>
      <c r="B17" s="15" t="s">
        <v>34</v>
      </c>
      <c r="C17" s="16">
        <v>232</v>
      </c>
      <c r="D17" s="17">
        <f t="shared" si="0"/>
        <v>382800</v>
      </c>
      <c r="E17" s="18">
        <v>46</v>
      </c>
      <c r="F17" s="17">
        <f t="shared" si="1"/>
        <v>230000</v>
      </c>
      <c r="G17" s="17">
        <v>0</v>
      </c>
      <c r="H17" s="17">
        <v>0</v>
      </c>
      <c r="I17" s="17">
        <v>12</v>
      </c>
      <c r="J17" s="17">
        <v>126000</v>
      </c>
      <c r="K17" s="30">
        <v>0</v>
      </c>
      <c r="L17" s="30">
        <v>0</v>
      </c>
      <c r="M17" s="31">
        <v>0</v>
      </c>
      <c r="N17" s="30">
        <v>0</v>
      </c>
      <c r="O17" s="30">
        <v>7</v>
      </c>
      <c r="P17" s="30">
        <v>11550</v>
      </c>
      <c r="Q17" s="45">
        <v>838650</v>
      </c>
      <c r="R17" s="30">
        <f t="shared" si="2"/>
        <v>750350</v>
      </c>
      <c r="S17" s="31">
        <v>88300</v>
      </c>
      <c r="T17" s="46">
        <v>-8250</v>
      </c>
      <c r="U17" s="30">
        <v>758600</v>
      </c>
      <c r="V17" s="44"/>
    </row>
    <row r="18" s="1" customFormat="1" ht="16" customHeight="1" spans="1:22">
      <c r="A18" s="15">
        <v>14</v>
      </c>
      <c r="B18" s="15" t="s">
        <v>35</v>
      </c>
      <c r="C18" s="16">
        <v>201</v>
      </c>
      <c r="D18" s="17">
        <f t="shared" si="0"/>
        <v>331650</v>
      </c>
      <c r="E18" s="18">
        <v>34</v>
      </c>
      <c r="F18" s="17">
        <f t="shared" si="1"/>
        <v>170000</v>
      </c>
      <c r="G18" s="17"/>
      <c r="H18" s="17"/>
      <c r="I18" s="17">
        <v>22</v>
      </c>
      <c r="J18" s="17">
        <v>223700</v>
      </c>
      <c r="K18" s="30">
        <v>0</v>
      </c>
      <c r="L18" s="30">
        <v>0</v>
      </c>
      <c r="M18" s="31">
        <v>0</v>
      </c>
      <c r="N18" s="30">
        <v>0</v>
      </c>
      <c r="O18" s="30">
        <v>4</v>
      </c>
      <c r="P18" s="30">
        <v>6600</v>
      </c>
      <c r="Q18" s="45">
        <v>747850</v>
      </c>
      <c r="R18" s="30">
        <f t="shared" si="2"/>
        <v>731950</v>
      </c>
      <c r="S18" s="31">
        <v>15900</v>
      </c>
      <c r="T18" s="46">
        <v>0</v>
      </c>
      <c r="U18" s="30">
        <v>731950</v>
      </c>
      <c r="V18" s="44"/>
    </row>
    <row r="19" s="1" customFormat="1" ht="17" customHeight="1" spans="1:22">
      <c r="A19" s="15">
        <v>15</v>
      </c>
      <c r="B19" s="15" t="s">
        <v>36</v>
      </c>
      <c r="C19" s="16">
        <v>150</v>
      </c>
      <c r="D19" s="17">
        <f t="shared" si="0"/>
        <v>247500</v>
      </c>
      <c r="E19" s="18">
        <v>27</v>
      </c>
      <c r="F19" s="17">
        <f t="shared" si="1"/>
        <v>135000</v>
      </c>
      <c r="G19" s="17">
        <v>0</v>
      </c>
      <c r="H19" s="17">
        <v>0</v>
      </c>
      <c r="I19" s="17">
        <v>9</v>
      </c>
      <c r="J19" s="17">
        <v>93080</v>
      </c>
      <c r="K19" s="30">
        <v>0</v>
      </c>
      <c r="L19" s="30">
        <v>0</v>
      </c>
      <c r="M19" s="31">
        <v>1</v>
      </c>
      <c r="N19" s="30">
        <v>5300</v>
      </c>
      <c r="O19" s="30">
        <v>12</v>
      </c>
      <c r="P19" s="30">
        <v>19800</v>
      </c>
      <c r="Q19" s="45">
        <v>585480</v>
      </c>
      <c r="R19" s="30">
        <f t="shared" si="2"/>
        <v>500680</v>
      </c>
      <c r="S19" s="31">
        <v>84800</v>
      </c>
      <c r="T19" s="46">
        <v>-3300</v>
      </c>
      <c r="U19" s="30">
        <v>503980</v>
      </c>
      <c r="V19" s="44"/>
    </row>
    <row r="20" s="1" customFormat="1" spans="1:22">
      <c r="A20" s="15">
        <v>16</v>
      </c>
      <c r="B20" s="15" t="s">
        <v>37</v>
      </c>
      <c r="C20" s="16">
        <v>492</v>
      </c>
      <c r="D20" s="17">
        <f t="shared" si="0"/>
        <v>811800</v>
      </c>
      <c r="E20" s="18">
        <v>81</v>
      </c>
      <c r="F20" s="17">
        <f t="shared" si="1"/>
        <v>405000</v>
      </c>
      <c r="G20" s="17">
        <v>0</v>
      </c>
      <c r="H20" s="17">
        <v>0</v>
      </c>
      <c r="I20" s="17">
        <v>41</v>
      </c>
      <c r="J20" s="17">
        <v>400000</v>
      </c>
      <c r="K20" s="17">
        <v>0</v>
      </c>
      <c r="L20" s="17">
        <v>0</v>
      </c>
      <c r="M20" s="17">
        <v>2</v>
      </c>
      <c r="N20" s="17">
        <v>9400</v>
      </c>
      <c r="O20" s="30">
        <v>8</v>
      </c>
      <c r="P20" s="30">
        <v>13200</v>
      </c>
      <c r="Q20" s="45">
        <v>1720600</v>
      </c>
      <c r="R20" s="30">
        <f t="shared" si="2"/>
        <v>1639400</v>
      </c>
      <c r="S20" s="31">
        <v>81200</v>
      </c>
      <c r="T20" s="46">
        <v>1400000</v>
      </c>
      <c r="U20" s="30">
        <v>239400</v>
      </c>
      <c r="V20" s="44"/>
    </row>
    <row r="21" s="1" customFormat="1" spans="1:22">
      <c r="A21" s="15">
        <v>17</v>
      </c>
      <c r="B21" s="15" t="s">
        <v>38</v>
      </c>
      <c r="C21" s="16">
        <v>443</v>
      </c>
      <c r="D21" s="17">
        <f t="shared" si="0"/>
        <v>730950</v>
      </c>
      <c r="E21" s="18">
        <v>74</v>
      </c>
      <c r="F21" s="17">
        <f t="shared" si="1"/>
        <v>370000</v>
      </c>
      <c r="G21" s="17">
        <v>1</v>
      </c>
      <c r="H21" s="17">
        <v>8000</v>
      </c>
      <c r="I21" s="17">
        <v>15</v>
      </c>
      <c r="J21" s="17">
        <v>177000</v>
      </c>
      <c r="K21" s="30">
        <v>0</v>
      </c>
      <c r="L21" s="30">
        <v>0</v>
      </c>
      <c r="M21" s="31">
        <v>0</v>
      </c>
      <c r="N21" s="30">
        <v>0</v>
      </c>
      <c r="O21" s="30">
        <v>8</v>
      </c>
      <c r="P21" s="30">
        <v>13200</v>
      </c>
      <c r="Q21" s="45">
        <v>1378750</v>
      </c>
      <c r="R21" s="30">
        <f t="shared" si="2"/>
        <v>1299150</v>
      </c>
      <c r="S21" s="31">
        <v>79600</v>
      </c>
      <c r="T21" s="46">
        <v>-4950</v>
      </c>
      <c r="U21" s="30">
        <v>1304100</v>
      </c>
      <c r="V21" s="44"/>
    </row>
    <row r="22" s="1" customFormat="1" ht="14.25" customHeight="1" spans="1:22">
      <c r="A22" s="15">
        <v>18</v>
      </c>
      <c r="B22" s="15" t="s">
        <v>39</v>
      </c>
      <c r="C22" s="16">
        <v>315</v>
      </c>
      <c r="D22" s="17">
        <f t="shared" si="0"/>
        <v>519750</v>
      </c>
      <c r="E22" s="18">
        <v>57</v>
      </c>
      <c r="F22" s="17">
        <f t="shared" si="1"/>
        <v>285000</v>
      </c>
      <c r="G22" s="17">
        <v>1</v>
      </c>
      <c r="H22" s="17">
        <v>8000</v>
      </c>
      <c r="I22" s="17">
        <v>32</v>
      </c>
      <c r="J22" s="17">
        <v>339560</v>
      </c>
      <c r="K22" s="30">
        <v>0</v>
      </c>
      <c r="L22" s="30">
        <v>0</v>
      </c>
      <c r="M22" s="31">
        <v>3</v>
      </c>
      <c r="N22" s="30">
        <v>31800</v>
      </c>
      <c r="O22" s="30">
        <v>31</v>
      </c>
      <c r="P22" s="30">
        <v>51150</v>
      </c>
      <c r="Q22" s="45">
        <v>1417900</v>
      </c>
      <c r="R22" s="30">
        <f t="shared" si="2"/>
        <v>1235260</v>
      </c>
      <c r="S22" s="31">
        <v>276240</v>
      </c>
      <c r="T22" s="46">
        <v>802400</v>
      </c>
      <c r="U22" s="30">
        <v>432860</v>
      </c>
      <c r="V22" s="44"/>
    </row>
    <row r="23" s="1" customFormat="1" spans="1:22">
      <c r="A23" s="15">
        <v>19</v>
      </c>
      <c r="B23" s="15" t="s">
        <v>40</v>
      </c>
      <c r="C23" s="16">
        <v>67</v>
      </c>
      <c r="D23" s="17">
        <f t="shared" si="0"/>
        <v>110550</v>
      </c>
      <c r="E23" s="18">
        <v>17</v>
      </c>
      <c r="F23" s="17">
        <f t="shared" si="1"/>
        <v>85000</v>
      </c>
      <c r="G23" s="17">
        <v>0</v>
      </c>
      <c r="H23" s="17">
        <v>0</v>
      </c>
      <c r="I23" s="17">
        <v>16</v>
      </c>
      <c r="J23" s="33">
        <v>162800</v>
      </c>
      <c r="K23" s="30">
        <v>0</v>
      </c>
      <c r="L23" s="30">
        <v>0</v>
      </c>
      <c r="M23" s="30">
        <v>0</v>
      </c>
      <c r="N23" s="30">
        <v>0</v>
      </c>
      <c r="O23" s="30">
        <v>1</v>
      </c>
      <c r="P23" s="30">
        <v>1650</v>
      </c>
      <c r="Q23" s="45">
        <v>375900</v>
      </c>
      <c r="R23" s="30">
        <f t="shared" si="2"/>
        <v>360000</v>
      </c>
      <c r="S23" s="31">
        <v>15900</v>
      </c>
      <c r="T23" s="46">
        <v>0</v>
      </c>
      <c r="U23" s="30">
        <v>360000</v>
      </c>
      <c r="V23" s="44"/>
    </row>
    <row r="24" s="1" customFormat="1" ht="16.9" customHeight="1" spans="1:22">
      <c r="A24" s="15">
        <v>20</v>
      </c>
      <c r="B24" s="15" t="s">
        <v>41</v>
      </c>
      <c r="C24" s="16">
        <v>234</v>
      </c>
      <c r="D24" s="17">
        <f t="shared" si="0"/>
        <v>386100</v>
      </c>
      <c r="E24" s="18">
        <v>40</v>
      </c>
      <c r="F24" s="17">
        <f t="shared" si="1"/>
        <v>200000</v>
      </c>
      <c r="G24" s="17">
        <v>0</v>
      </c>
      <c r="H24" s="17">
        <v>0</v>
      </c>
      <c r="I24" s="17">
        <v>6</v>
      </c>
      <c r="J24" s="17">
        <v>63600</v>
      </c>
      <c r="K24" s="30">
        <v>0</v>
      </c>
      <c r="L24" s="30">
        <v>0</v>
      </c>
      <c r="M24" s="30">
        <v>0</v>
      </c>
      <c r="N24" s="30">
        <v>0</v>
      </c>
      <c r="O24" s="30">
        <v>11</v>
      </c>
      <c r="P24" s="30">
        <v>18150</v>
      </c>
      <c r="Q24" s="45">
        <v>805650</v>
      </c>
      <c r="R24" s="30">
        <f t="shared" si="2"/>
        <v>667850</v>
      </c>
      <c r="S24" s="31">
        <v>137800</v>
      </c>
      <c r="T24" s="46">
        <v>840000</v>
      </c>
      <c r="U24" s="30">
        <v>0</v>
      </c>
      <c r="V24" s="44"/>
    </row>
    <row r="25" s="1" customFormat="1" ht="19.25" customHeight="1" spans="1:22">
      <c r="A25" s="15">
        <v>21</v>
      </c>
      <c r="B25" s="15" t="s">
        <v>42</v>
      </c>
      <c r="C25" s="16">
        <v>343</v>
      </c>
      <c r="D25" s="17">
        <f t="shared" si="0"/>
        <v>565950</v>
      </c>
      <c r="E25" s="18">
        <v>70</v>
      </c>
      <c r="F25" s="17">
        <f t="shared" si="1"/>
        <v>350000</v>
      </c>
      <c r="G25" s="17">
        <v>1</v>
      </c>
      <c r="H25" s="17">
        <v>8000</v>
      </c>
      <c r="I25" s="17">
        <v>23</v>
      </c>
      <c r="J25" s="17">
        <v>241400</v>
      </c>
      <c r="K25" s="30">
        <v>1</v>
      </c>
      <c r="L25" s="30">
        <v>10600</v>
      </c>
      <c r="M25" s="30">
        <v>3</v>
      </c>
      <c r="N25" s="30">
        <v>31800</v>
      </c>
      <c r="O25" s="30">
        <v>9</v>
      </c>
      <c r="P25" s="30">
        <v>14850</v>
      </c>
      <c r="Q25" s="45">
        <v>1303300</v>
      </c>
      <c r="R25" s="30">
        <f t="shared" si="2"/>
        <v>1222600</v>
      </c>
      <c r="S25" s="31">
        <v>80700</v>
      </c>
      <c r="T25" s="46">
        <v>1487050</v>
      </c>
      <c r="U25" s="30">
        <v>0</v>
      </c>
      <c r="V25" s="44"/>
    </row>
    <row r="26" s="1" customFormat="1" spans="1:22">
      <c r="A26" s="15">
        <v>22</v>
      </c>
      <c r="B26" s="15" t="s">
        <v>43</v>
      </c>
      <c r="C26" s="16">
        <v>299</v>
      </c>
      <c r="D26" s="17">
        <f t="shared" si="0"/>
        <v>493350</v>
      </c>
      <c r="E26" s="18">
        <v>51</v>
      </c>
      <c r="F26" s="17">
        <f t="shared" si="1"/>
        <v>255000</v>
      </c>
      <c r="G26" s="17"/>
      <c r="H26" s="17"/>
      <c r="I26" s="17">
        <v>6</v>
      </c>
      <c r="J26" s="17">
        <v>74400</v>
      </c>
      <c r="K26" s="30">
        <v>0</v>
      </c>
      <c r="L26" s="30">
        <v>0</v>
      </c>
      <c r="M26" s="30">
        <v>0</v>
      </c>
      <c r="N26" s="30">
        <v>0</v>
      </c>
      <c r="O26" s="30"/>
      <c r="P26" s="30"/>
      <c r="Q26" s="45">
        <v>841350</v>
      </c>
      <c r="R26" s="30">
        <f t="shared" si="2"/>
        <v>822750</v>
      </c>
      <c r="S26" s="31">
        <v>18600</v>
      </c>
      <c r="T26" s="46">
        <v>830000</v>
      </c>
      <c r="U26" s="30">
        <v>0</v>
      </c>
      <c r="V26" s="44"/>
    </row>
    <row r="27" s="1" customFormat="1" ht="16.15" customHeight="1" spans="1:22">
      <c r="A27" s="15">
        <v>23</v>
      </c>
      <c r="B27" s="15" t="s">
        <v>44</v>
      </c>
      <c r="C27" s="16">
        <v>396</v>
      </c>
      <c r="D27" s="17">
        <f t="shared" si="0"/>
        <v>653400</v>
      </c>
      <c r="E27" s="18">
        <v>67</v>
      </c>
      <c r="F27" s="17">
        <f t="shared" si="1"/>
        <v>335000</v>
      </c>
      <c r="G27" s="17">
        <v>1</v>
      </c>
      <c r="H27" s="17">
        <v>8000</v>
      </c>
      <c r="I27" s="17">
        <v>11</v>
      </c>
      <c r="J27" s="17">
        <v>108200</v>
      </c>
      <c r="K27" s="30">
        <v>1</v>
      </c>
      <c r="L27" s="30">
        <v>10600</v>
      </c>
      <c r="M27" s="31">
        <v>1</v>
      </c>
      <c r="N27" s="30">
        <v>4700</v>
      </c>
      <c r="O27" s="30">
        <v>7</v>
      </c>
      <c r="P27" s="30">
        <v>11500</v>
      </c>
      <c r="Q27" s="45">
        <v>1189100</v>
      </c>
      <c r="R27" s="30">
        <f t="shared" si="2"/>
        <v>1131400</v>
      </c>
      <c r="S27" s="31">
        <v>57700</v>
      </c>
      <c r="T27" s="46">
        <v>1134900</v>
      </c>
      <c r="U27" s="30">
        <v>0</v>
      </c>
      <c r="V27" s="44"/>
    </row>
    <row r="28" s="1" customFormat="1" spans="1:22">
      <c r="A28" s="15">
        <v>24</v>
      </c>
      <c r="B28" s="15" t="s">
        <v>45</v>
      </c>
      <c r="C28" s="16">
        <v>113</v>
      </c>
      <c r="D28" s="17">
        <f t="shared" si="0"/>
        <v>186450</v>
      </c>
      <c r="E28" s="18">
        <v>19</v>
      </c>
      <c r="F28" s="17">
        <f t="shared" si="1"/>
        <v>95000</v>
      </c>
      <c r="G28" s="17">
        <v>0</v>
      </c>
      <c r="H28" s="17">
        <v>0</v>
      </c>
      <c r="I28" s="17">
        <v>6</v>
      </c>
      <c r="J28" s="17">
        <v>74800</v>
      </c>
      <c r="K28" s="30">
        <v>0</v>
      </c>
      <c r="L28" s="30">
        <v>0</v>
      </c>
      <c r="M28" s="31">
        <v>0</v>
      </c>
      <c r="N28" s="30">
        <v>0</v>
      </c>
      <c r="O28" s="30">
        <v>3</v>
      </c>
      <c r="P28" s="30">
        <v>4950</v>
      </c>
      <c r="Q28" s="45">
        <v>408800</v>
      </c>
      <c r="R28" s="30">
        <f t="shared" si="2"/>
        <v>361200</v>
      </c>
      <c r="S28" s="31">
        <v>47600</v>
      </c>
      <c r="T28" s="46">
        <v>420900</v>
      </c>
      <c r="U28" s="30">
        <v>0</v>
      </c>
      <c r="V28" s="44"/>
    </row>
    <row r="29" s="1" customFormat="1" spans="1:22">
      <c r="A29" s="15">
        <v>25</v>
      </c>
      <c r="B29" s="15" t="s">
        <v>46</v>
      </c>
      <c r="C29" s="16">
        <v>330</v>
      </c>
      <c r="D29" s="17">
        <f t="shared" si="0"/>
        <v>544500</v>
      </c>
      <c r="E29" s="18">
        <v>56</v>
      </c>
      <c r="F29" s="17">
        <f t="shared" si="1"/>
        <v>280000</v>
      </c>
      <c r="G29" s="17">
        <v>0</v>
      </c>
      <c r="H29" s="17">
        <v>0</v>
      </c>
      <c r="I29" s="17">
        <v>22</v>
      </c>
      <c r="J29" s="17">
        <v>228480</v>
      </c>
      <c r="K29" s="30">
        <v>1</v>
      </c>
      <c r="L29" s="30">
        <v>10600</v>
      </c>
      <c r="M29" s="30">
        <v>4</v>
      </c>
      <c r="N29" s="30">
        <v>42400</v>
      </c>
      <c r="O29" s="30">
        <v>1</v>
      </c>
      <c r="P29" s="30">
        <v>1650</v>
      </c>
      <c r="Q29" s="45">
        <v>1239230</v>
      </c>
      <c r="R29" s="30">
        <f t="shared" si="2"/>
        <v>1107630</v>
      </c>
      <c r="S29" s="31">
        <v>131600</v>
      </c>
      <c r="T29" s="46">
        <v>1201200</v>
      </c>
      <c r="U29" s="30">
        <v>0</v>
      </c>
      <c r="V29" s="44"/>
    </row>
    <row r="30" s="1" customFormat="1" spans="1:22">
      <c r="A30" s="15">
        <v>26</v>
      </c>
      <c r="B30" s="15" t="s">
        <v>47</v>
      </c>
      <c r="C30" s="16">
        <v>68</v>
      </c>
      <c r="D30" s="17">
        <f t="shared" si="0"/>
        <v>112200</v>
      </c>
      <c r="E30" s="18">
        <v>12</v>
      </c>
      <c r="F30" s="17">
        <f t="shared" si="1"/>
        <v>60000</v>
      </c>
      <c r="G30" s="17"/>
      <c r="H30" s="17"/>
      <c r="I30" s="17">
        <v>3</v>
      </c>
      <c r="J30" s="17">
        <v>31800</v>
      </c>
      <c r="K30" s="30"/>
      <c r="L30" s="30"/>
      <c r="M30" s="31"/>
      <c r="N30" s="30"/>
      <c r="O30" s="30">
        <v>5</v>
      </c>
      <c r="P30" s="30">
        <v>8250</v>
      </c>
      <c r="Q30" s="45">
        <v>222850</v>
      </c>
      <c r="R30" s="30">
        <f t="shared" si="2"/>
        <v>212250</v>
      </c>
      <c r="S30" s="31">
        <v>10600</v>
      </c>
      <c r="T30" s="46">
        <v>352650</v>
      </c>
      <c r="U30" s="30">
        <v>0</v>
      </c>
      <c r="V30" s="44"/>
    </row>
    <row r="31" s="1" customFormat="1" spans="1:22">
      <c r="A31" s="15">
        <v>27</v>
      </c>
      <c r="B31" s="15" t="s">
        <v>48</v>
      </c>
      <c r="C31" s="16">
        <v>389</v>
      </c>
      <c r="D31" s="17">
        <f t="shared" si="0"/>
        <v>641850</v>
      </c>
      <c r="E31" s="18">
        <v>67</v>
      </c>
      <c r="F31" s="17">
        <f t="shared" si="1"/>
        <v>335000</v>
      </c>
      <c r="G31" s="17">
        <v>0</v>
      </c>
      <c r="H31" s="17">
        <v>0</v>
      </c>
      <c r="I31" s="34">
        <v>23</v>
      </c>
      <c r="J31" s="34">
        <v>215700</v>
      </c>
      <c r="K31" s="30">
        <v>0</v>
      </c>
      <c r="L31" s="30">
        <v>0</v>
      </c>
      <c r="M31" s="31">
        <v>0</v>
      </c>
      <c r="N31" s="30">
        <v>0</v>
      </c>
      <c r="O31" s="35">
        <v>4</v>
      </c>
      <c r="P31" s="36">
        <v>6600</v>
      </c>
      <c r="Q31" s="45">
        <v>1250150</v>
      </c>
      <c r="R31" s="30">
        <f t="shared" si="2"/>
        <v>1199150</v>
      </c>
      <c r="S31" s="31">
        <v>51000</v>
      </c>
      <c r="T31" s="52">
        <v>1316500</v>
      </c>
      <c r="U31" s="30">
        <v>0</v>
      </c>
      <c r="V31" s="44"/>
    </row>
    <row r="32" s="1" customFormat="1" spans="1:22">
      <c r="A32" s="15">
        <v>28</v>
      </c>
      <c r="B32" s="15" t="s">
        <v>49</v>
      </c>
      <c r="C32" s="16">
        <v>370</v>
      </c>
      <c r="D32" s="17">
        <f t="shared" si="0"/>
        <v>610500</v>
      </c>
      <c r="E32" s="18">
        <v>62</v>
      </c>
      <c r="F32" s="17">
        <f t="shared" si="1"/>
        <v>310000</v>
      </c>
      <c r="G32" s="17">
        <v>0</v>
      </c>
      <c r="H32" s="17">
        <v>0</v>
      </c>
      <c r="I32" s="34">
        <v>54</v>
      </c>
      <c r="J32" s="34">
        <v>567600</v>
      </c>
      <c r="K32" s="34">
        <v>0</v>
      </c>
      <c r="L32" s="34">
        <v>0</v>
      </c>
      <c r="M32" s="34">
        <v>1</v>
      </c>
      <c r="N32" s="34">
        <v>5300</v>
      </c>
      <c r="O32" s="30">
        <v>17</v>
      </c>
      <c r="P32" s="30">
        <v>28050</v>
      </c>
      <c r="Q32" s="45">
        <v>1689250</v>
      </c>
      <c r="R32" s="30">
        <f t="shared" si="2"/>
        <v>1521450</v>
      </c>
      <c r="S32" s="31">
        <v>167800</v>
      </c>
      <c r="T32" s="46">
        <v>0</v>
      </c>
      <c r="U32" s="30">
        <v>1521450</v>
      </c>
      <c r="V32" s="44"/>
    </row>
    <row r="33" s="1" customFormat="1" ht="20.05" customHeight="1" spans="1:22">
      <c r="A33" s="15">
        <v>29</v>
      </c>
      <c r="B33" s="15" t="s">
        <v>50</v>
      </c>
      <c r="C33" s="17">
        <v>380</v>
      </c>
      <c r="D33" s="17">
        <f t="shared" si="0"/>
        <v>627000</v>
      </c>
      <c r="E33" s="18">
        <v>65</v>
      </c>
      <c r="F33" s="17">
        <f t="shared" si="1"/>
        <v>325000</v>
      </c>
      <c r="G33" s="17">
        <v>0</v>
      </c>
      <c r="H33" s="17">
        <v>0</v>
      </c>
      <c r="I33" s="17">
        <v>36</v>
      </c>
      <c r="J33" s="17">
        <v>379300</v>
      </c>
      <c r="K33" s="30">
        <v>0</v>
      </c>
      <c r="L33" s="30">
        <v>0</v>
      </c>
      <c r="M33" s="31">
        <v>0</v>
      </c>
      <c r="N33" s="30">
        <v>0</v>
      </c>
      <c r="O33" s="30">
        <v>6</v>
      </c>
      <c r="P33" s="30">
        <v>9900</v>
      </c>
      <c r="Q33" s="45">
        <v>1369200</v>
      </c>
      <c r="R33" s="30">
        <f t="shared" si="2"/>
        <v>1341200</v>
      </c>
      <c r="S33" s="31">
        <v>28000</v>
      </c>
      <c r="T33" s="46">
        <v>0</v>
      </c>
      <c r="U33" s="30">
        <v>1341200</v>
      </c>
      <c r="V33" s="44"/>
    </row>
    <row r="34" s="1" customFormat="1" spans="1:22">
      <c r="A34" s="15">
        <v>30</v>
      </c>
      <c r="B34" s="15" t="s">
        <v>51</v>
      </c>
      <c r="C34" s="16">
        <v>346</v>
      </c>
      <c r="D34" s="17">
        <f t="shared" si="0"/>
        <v>570900</v>
      </c>
      <c r="E34" s="18">
        <v>54</v>
      </c>
      <c r="F34" s="17">
        <f t="shared" si="1"/>
        <v>270000</v>
      </c>
      <c r="G34" s="17">
        <v>1</v>
      </c>
      <c r="H34" s="17">
        <v>8000</v>
      </c>
      <c r="I34" s="17">
        <v>25</v>
      </c>
      <c r="J34" s="17">
        <v>265000</v>
      </c>
      <c r="K34" s="30">
        <v>0</v>
      </c>
      <c r="L34" s="30">
        <v>0</v>
      </c>
      <c r="M34" s="31">
        <v>0</v>
      </c>
      <c r="N34" s="30">
        <v>0</v>
      </c>
      <c r="O34" s="30">
        <v>1</v>
      </c>
      <c r="P34" s="30">
        <v>1650</v>
      </c>
      <c r="Q34" s="45">
        <v>1152650</v>
      </c>
      <c r="R34" s="30">
        <f t="shared" si="2"/>
        <v>1115550</v>
      </c>
      <c r="S34" s="31">
        <v>37100</v>
      </c>
      <c r="T34" s="46">
        <v>1056800</v>
      </c>
      <c r="U34" s="30">
        <v>58750</v>
      </c>
      <c r="V34" s="44"/>
    </row>
    <row r="35" s="1" customFormat="1" spans="1:22">
      <c r="A35" s="15">
        <v>31</v>
      </c>
      <c r="B35" s="15" t="s">
        <v>52</v>
      </c>
      <c r="C35" s="16">
        <v>280</v>
      </c>
      <c r="D35" s="17">
        <f t="shared" si="0"/>
        <v>462000</v>
      </c>
      <c r="E35" s="18">
        <v>47</v>
      </c>
      <c r="F35" s="17">
        <f t="shared" si="1"/>
        <v>235000</v>
      </c>
      <c r="G35" s="17">
        <v>0</v>
      </c>
      <c r="H35" s="17">
        <v>0</v>
      </c>
      <c r="I35" s="37">
        <v>31</v>
      </c>
      <c r="J35" s="37">
        <v>325000</v>
      </c>
      <c r="K35" s="37">
        <v>0</v>
      </c>
      <c r="L35" s="37">
        <v>0</v>
      </c>
      <c r="M35" s="37">
        <v>0</v>
      </c>
      <c r="N35" s="37">
        <v>0</v>
      </c>
      <c r="O35" s="37">
        <v>5</v>
      </c>
      <c r="P35" s="37">
        <v>8250</v>
      </c>
      <c r="Q35" s="45">
        <v>1092650</v>
      </c>
      <c r="R35" s="30">
        <f t="shared" si="2"/>
        <v>1030250</v>
      </c>
      <c r="S35" s="31">
        <v>62400</v>
      </c>
      <c r="T35" s="46">
        <v>1290000</v>
      </c>
      <c r="U35" s="30">
        <v>0</v>
      </c>
      <c r="V35" s="44"/>
    </row>
    <row r="36" s="1" customFormat="1" ht="14.25" customHeight="1" spans="1:22">
      <c r="A36" s="15">
        <v>32</v>
      </c>
      <c r="B36" s="15" t="s">
        <v>53</v>
      </c>
      <c r="C36" s="16">
        <v>189</v>
      </c>
      <c r="D36" s="17">
        <f t="shared" si="0"/>
        <v>311850</v>
      </c>
      <c r="E36" s="18">
        <v>38</v>
      </c>
      <c r="F36" s="17">
        <f t="shared" si="1"/>
        <v>190000</v>
      </c>
      <c r="G36" s="17">
        <v>0</v>
      </c>
      <c r="H36" s="17">
        <v>0</v>
      </c>
      <c r="I36" s="17">
        <v>50</v>
      </c>
      <c r="J36" s="17">
        <v>533700</v>
      </c>
      <c r="K36" s="30">
        <v>0</v>
      </c>
      <c r="L36" s="30">
        <v>0</v>
      </c>
      <c r="M36" s="31">
        <v>0</v>
      </c>
      <c r="N36" s="30">
        <v>0</v>
      </c>
      <c r="O36" s="30">
        <v>8</v>
      </c>
      <c r="P36" s="30">
        <v>13200</v>
      </c>
      <c r="Q36" s="45">
        <v>1147850</v>
      </c>
      <c r="R36" s="30">
        <f t="shared" si="2"/>
        <v>1048750</v>
      </c>
      <c r="S36" s="31">
        <v>99100</v>
      </c>
      <c r="T36" s="46">
        <v>810000</v>
      </c>
      <c r="U36" s="30">
        <v>238750</v>
      </c>
      <c r="V36" s="44"/>
    </row>
    <row r="37" s="1" customFormat="1" spans="1:22">
      <c r="A37" s="15">
        <v>33</v>
      </c>
      <c r="B37" s="15" t="s">
        <v>54</v>
      </c>
      <c r="C37" s="16">
        <v>121</v>
      </c>
      <c r="D37" s="17">
        <f t="shared" si="0"/>
        <v>199650</v>
      </c>
      <c r="E37" s="18">
        <v>40</v>
      </c>
      <c r="F37" s="17">
        <f t="shared" si="1"/>
        <v>200000</v>
      </c>
      <c r="G37" s="17">
        <v>0</v>
      </c>
      <c r="H37" s="17">
        <v>0</v>
      </c>
      <c r="I37" s="17">
        <v>7</v>
      </c>
      <c r="J37" s="17">
        <v>83800</v>
      </c>
      <c r="K37" s="30">
        <v>0</v>
      </c>
      <c r="L37" s="30">
        <v>0</v>
      </c>
      <c r="M37" s="30">
        <v>0</v>
      </c>
      <c r="N37" s="30">
        <v>0</v>
      </c>
      <c r="O37" s="30">
        <v>1</v>
      </c>
      <c r="P37" s="30">
        <v>1650</v>
      </c>
      <c r="Q37" s="45">
        <v>500700</v>
      </c>
      <c r="R37" s="30">
        <f t="shared" si="2"/>
        <v>485100</v>
      </c>
      <c r="S37" s="31">
        <v>15600</v>
      </c>
      <c r="T37" s="46">
        <v>0</v>
      </c>
      <c r="U37" s="30">
        <v>485100</v>
      </c>
      <c r="V37" s="44"/>
    </row>
    <row r="38" s="1" customFormat="1" ht="21.55" customHeight="1" spans="1:22">
      <c r="A38" s="15">
        <v>34</v>
      </c>
      <c r="B38" s="15" t="s">
        <v>55</v>
      </c>
      <c r="C38" s="16">
        <v>82</v>
      </c>
      <c r="D38" s="17">
        <f t="shared" si="0"/>
        <v>135300</v>
      </c>
      <c r="E38" s="18">
        <v>23</v>
      </c>
      <c r="F38" s="17">
        <f t="shared" si="1"/>
        <v>115000</v>
      </c>
      <c r="G38" s="17">
        <v>0</v>
      </c>
      <c r="H38" s="17">
        <v>0</v>
      </c>
      <c r="I38" s="17">
        <v>10</v>
      </c>
      <c r="J38" s="17">
        <v>82800</v>
      </c>
      <c r="K38" s="30">
        <v>1</v>
      </c>
      <c r="L38" s="30">
        <v>8280</v>
      </c>
      <c r="M38" s="31">
        <v>0</v>
      </c>
      <c r="N38" s="30">
        <v>0</v>
      </c>
      <c r="O38" s="30">
        <v>10</v>
      </c>
      <c r="P38" s="30">
        <v>16500</v>
      </c>
      <c r="Q38" s="45">
        <v>428260</v>
      </c>
      <c r="R38" s="30">
        <f t="shared" si="2"/>
        <v>357880</v>
      </c>
      <c r="S38" s="31">
        <v>70380</v>
      </c>
      <c r="T38" s="46">
        <v>-9900</v>
      </c>
      <c r="U38" s="30">
        <v>367780</v>
      </c>
      <c r="V38" s="44"/>
    </row>
    <row r="39" s="1" customFormat="1" spans="1:22">
      <c r="A39" s="15">
        <v>35</v>
      </c>
      <c r="B39" s="15" t="s">
        <v>56</v>
      </c>
      <c r="C39" s="16">
        <v>146</v>
      </c>
      <c r="D39" s="17">
        <f t="shared" si="0"/>
        <v>240900</v>
      </c>
      <c r="E39" s="18">
        <v>25</v>
      </c>
      <c r="F39" s="17">
        <f t="shared" si="1"/>
        <v>125000</v>
      </c>
      <c r="G39" s="17">
        <v>0</v>
      </c>
      <c r="H39" s="17">
        <v>0</v>
      </c>
      <c r="I39" s="17">
        <v>15</v>
      </c>
      <c r="J39" s="17">
        <v>159000</v>
      </c>
      <c r="K39" s="30">
        <v>0</v>
      </c>
      <c r="L39" s="30">
        <v>0</v>
      </c>
      <c r="M39" s="30">
        <v>0</v>
      </c>
      <c r="N39" s="30">
        <v>0</v>
      </c>
      <c r="O39" s="30">
        <v>12</v>
      </c>
      <c r="P39" s="30">
        <v>19800</v>
      </c>
      <c r="Q39" s="26">
        <v>661300</v>
      </c>
      <c r="R39" s="30">
        <f t="shared" si="2"/>
        <v>544700</v>
      </c>
      <c r="S39" s="31">
        <v>116600</v>
      </c>
      <c r="T39" s="53">
        <v>0</v>
      </c>
      <c r="U39" s="30">
        <v>544700</v>
      </c>
      <c r="V39" s="44"/>
    </row>
    <row r="40" s="1" customFormat="1" spans="1:22">
      <c r="A40" s="15">
        <v>36</v>
      </c>
      <c r="B40" s="15" t="s">
        <v>57</v>
      </c>
      <c r="C40" s="16">
        <v>145</v>
      </c>
      <c r="D40" s="17">
        <f t="shared" si="0"/>
        <v>239250</v>
      </c>
      <c r="E40" s="18">
        <v>23</v>
      </c>
      <c r="F40" s="17">
        <f t="shared" si="1"/>
        <v>115000</v>
      </c>
      <c r="G40" s="17">
        <v>0</v>
      </c>
      <c r="H40" s="17">
        <v>0</v>
      </c>
      <c r="I40" s="17">
        <v>25</v>
      </c>
      <c r="J40" s="17">
        <v>265000</v>
      </c>
      <c r="K40" s="30">
        <v>0</v>
      </c>
      <c r="L40" s="30">
        <v>0</v>
      </c>
      <c r="M40" s="31">
        <v>0</v>
      </c>
      <c r="N40" s="30">
        <v>0</v>
      </c>
      <c r="O40" s="30">
        <v>7</v>
      </c>
      <c r="P40" s="30">
        <v>11500</v>
      </c>
      <c r="Q40" s="30">
        <v>715550</v>
      </c>
      <c r="R40" s="30">
        <f t="shared" si="2"/>
        <v>630750</v>
      </c>
      <c r="S40" s="31">
        <v>84800</v>
      </c>
      <c r="T40" s="54">
        <v>728600</v>
      </c>
      <c r="U40" s="51">
        <v>0</v>
      </c>
      <c r="V40" s="44"/>
    </row>
    <row r="41" s="1" customFormat="1" spans="1:22">
      <c r="A41" s="15">
        <v>37</v>
      </c>
      <c r="B41" s="15" t="s">
        <v>58</v>
      </c>
      <c r="C41" s="16">
        <v>198</v>
      </c>
      <c r="D41" s="17">
        <f t="shared" si="0"/>
        <v>326700</v>
      </c>
      <c r="E41" s="18">
        <v>49</v>
      </c>
      <c r="F41" s="17">
        <f t="shared" si="1"/>
        <v>245000</v>
      </c>
      <c r="G41" s="17">
        <v>0</v>
      </c>
      <c r="H41" s="17">
        <v>0</v>
      </c>
      <c r="I41" s="17">
        <v>22</v>
      </c>
      <c r="J41" s="17">
        <v>224400</v>
      </c>
      <c r="K41" s="30">
        <v>0</v>
      </c>
      <c r="L41" s="30">
        <v>0</v>
      </c>
      <c r="M41" s="30">
        <v>2</v>
      </c>
      <c r="N41" s="30">
        <v>20400</v>
      </c>
      <c r="O41" s="30">
        <v>9</v>
      </c>
      <c r="P41" s="30">
        <v>14850</v>
      </c>
      <c r="Q41" s="30">
        <v>872150</v>
      </c>
      <c r="R41" s="30">
        <f t="shared" si="2"/>
        <v>831350</v>
      </c>
      <c r="S41" s="31">
        <v>40800</v>
      </c>
      <c r="T41" s="54">
        <v>571370</v>
      </c>
      <c r="U41" s="30">
        <v>259980</v>
      </c>
      <c r="V41" s="44"/>
    </row>
    <row r="42" s="1" customFormat="1" spans="1:22">
      <c r="A42" s="15">
        <v>38</v>
      </c>
      <c r="B42" s="15" t="s">
        <v>59</v>
      </c>
      <c r="C42" s="16">
        <v>423</v>
      </c>
      <c r="D42" s="17">
        <f t="shared" si="0"/>
        <v>697950</v>
      </c>
      <c r="E42" s="18">
        <v>127</v>
      </c>
      <c r="F42" s="17">
        <f t="shared" si="1"/>
        <v>635000</v>
      </c>
      <c r="G42" s="17">
        <v>1</v>
      </c>
      <c r="H42" s="17">
        <v>8000</v>
      </c>
      <c r="I42" s="38">
        <v>11</v>
      </c>
      <c r="J42" s="38">
        <v>136400</v>
      </c>
      <c r="K42" s="38">
        <v>2</v>
      </c>
      <c r="L42" s="38">
        <v>24800</v>
      </c>
      <c r="M42" s="31">
        <v>0</v>
      </c>
      <c r="N42" s="30">
        <v>0</v>
      </c>
      <c r="O42" s="30">
        <v>10</v>
      </c>
      <c r="P42" s="30">
        <v>16500</v>
      </c>
      <c r="Q42" s="30">
        <v>1617850</v>
      </c>
      <c r="R42" s="30">
        <f t="shared" si="2"/>
        <v>1518650</v>
      </c>
      <c r="S42" s="31">
        <v>99200</v>
      </c>
      <c r="T42" s="54">
        <v>-6600</v>
      </c>
      <c r="U42" s="30">
        <v>1525250</v>
      </c>
      <c r="V42" s="44"/>
    </row>
    <row r="43" s="1" customFormat="1" spans="1:22">
      <c r="A43" s="15">
        <v>39</v>
      </c>
      <c r="B43" s="15" t="s">
        <v>60</v>
      </c>
      <c r="C43" s="16">
        <v>265</v>
      </c>
      <c r="D43" s="17">
        <f t="shared" si="0"/>
        <v>437250</v>
      </c>
      <c r="E43" s="18">
        <v>45</v>
      </c>
      <c r="F43" s="17">
        <f t="shared" si="1"/>
        <v>225000</v>
      </c>
      <c r="G43" s="17"/>
      <c r="H43" s="17"/>
      <c r="I43" s="17">
        <v>20</v>
      </c>
      <c r="J43" s="17">
        <v>144000</v>
      </c>
      <c r="K43" s="30">
        <v>6</v>
      </c>
      <c r="L43" s="30">
        <v>43200</v>
      </c>
      <c r="M43" s="30">
        <v>0</v>
      </c>
      <c r="N43" s="30">
        <v>0</v>
      </c>
      <c r="O43" s="30">
        <v>13</v>
      </c>
      <c r="P43" s="30">
        <v>21450</v>
      </c>
      <c r="Q43" s="30">
        <v>1000500</v>
      </c>
      <c r="R43" s="30">
        <f t="shared" si="2"/>
        <v>870900</v>
      </c>
      <c r="S43" s="31">
        <v>129600</v>
      </c>
      <c r="T43" s="54">
        <v>0</v>
      </c>
      <c r="U43" s="30">
        <v>870900</v>
      </c>
      <c r="V43" s="44"/>
    </row>
    <row r="44" s="1" customFormat="1" spans="1:22">
      <c r="A44" s="15">
        <v>40</v>
      </c>
      <c r="B44" s="15" t="s">
        <v>61</v>
      </c>
      <c r="C44" s="16">
        <v>256</v>
      </c>
      <c r="D44" s="17">
        <f t="shared" si="0"/>
        <v>422400</v>
      </c>
      <c r="E44" s="18">
        <v>45</v>
      </c>
      <c r="F44" s="17">
        <f t="shared" si="1"/>
        <v>225000</v>
      </c>
      <c r="G44" s="17">
        <v>0</v>
      </c>
      <c r="H44" s="17">
        <v>0</v>
      </c>
      <c r="I44" s="17">
        <v>19</v>
      </c>
      <c r="J44" s="17">
        <v>164800</v>
      </c>
      <c r="K44" s="30">
        <v>0</v>
      </c>
      <c r="L44" s="30">
        <v>0</v>
      </c>
      <c r="M44" s="31">
        <v>0</v>
      </c>
      <c r="N44" s="30">
        <v>0</v>
      </c>
      <c r="O44" s="30">
        <v>8</v>
      </c>
      <c r="P44" s="30">
        <v>13200</v>
      </c>
      <c r="Q44" s="30">
        <v>950400</v>
      </c>
      <c r="R44" s="30">
        <f t="shared" si="2"/>
        <v>825400</v>
      </c>
      <c r="S44" s="31">
        <v>125000</v>
      </c>
      <c r="T44" s="54">
        <v>0</v>
      </c>
      <c r="U44" s="30">
        <v>825400</v>
      </c>
      <c r="V44" s="44"/>
    </row>
    <row r="45" s="1" customFormat="1" ht="18" customHeight="1" spans="1:22">
      <c r="A45" s="15">
        <v>41</v>
      </c>
      <c r="B45" s="15" t="s">
        <v>62</v>
      </c>
      <c r="C45" s="16">
        <v>246</v>
      </c>
      <c r="D45" s="17">
        <f t="shared" si="0"/>
        <v>405900</v>
      </c>
      <c r="E45" s="18">
        <v>42</v>
      </c>
      <c r="F45" s="17">
        <f t="shared" si="1"/>
        <v>210000</v>
      </c>
      <c r="G45" s="17">
        <v>0</v>
      </c>
      <c r="H45" s="17">
        <v>0</v>
      </c>
      <c r="I45" s="17">
        <v>10</v>
      </c>
      <c r="J45" s="17">
        <v>103600</v>
      </c>
      <c r="K45" s="30">
        <v>0</v>
      </c>
      <c r="L45" s="30">
        <v>0</v>
      </c>
      <c r="M45" s="30">
        <v>0</v>
      </c>
      <c r="N45" s="30">
        <v>0</v>
      </c>
      <c r="O45" s="30">
        <v>9</v>
      </c>
      <c r="P45" s="35">
        <v>14850</v>
      </c>
      <c r="Q45" s="30">
        <v>799750</v>
      </c>
      <c r="R45" s="30">
        <f t="shared" si="2"/>
        <v>734350</v>
      </c>
      <c r="S45" s="31">
        <v>65400</v>
      </c>
      <c r="T45" s="54">
        <v>-3300</v>
      </c>
      <c r="U45" s="30">
        <v>737650</v>
      </c>
      <c r="V45" s="44"/>
    </row>
    <row r="46" s="1" customFormat="1" spans="1:22">
      <c r="A46" s="15">
        <v>42</v>
      </c>
      <c r="B46" s="15" t="s">
        <v>63</v>
      </c>
      <c r="C46" s="16">
        <v>99</v>
      </c>
      <c r="D46" s="17">
        <f t="shared" si="0"/>
        <v>163350</v>
      </c>
      <c r="E46" s="18">
        <v>15</v>
      </c>
      <c r="F46" s="17">
        <f t="shared" si="1"/>
        <v>75000</v>
      </c>
      <c r="G46" s="17"/>
      <c r="H46" s="17"/>
      <c r="I46" s="17">
        <v>18</v>
      </c>
      <c r="J46" s="17">
        <v>187400</v>
      </c>
      <c r="K46" s="30"/>
      <c r="L46" s="30"/>
      <c r="M46" s="30">
        <v>2</v>
      </c>
      <c r="N46" s="30">
        <v>10600</v>
      </c>
      <c r="O46" s="30">
        <v>12</v>
      </c>
      <c r="P46" s="30">
        <v>19800</v>
      </c>
      <c r="Q46" s="30">
        <v>572750</v>
      </c>
      <c r="R46" s="30">
        <f t="shared" si="2"/>
        <v>456150</v>
      </c>
      <c r="S46" s="31">
        <v>116600</v>
      </c>
      <c r="T46" s="54">
        <v>0</v>
      </c>
      <c r="U46" s="30">
        <v>456150</v>
      </c>
      <c r="V46" s="44"/>
    </row>
    <row r="47" s="1" customFormat="1" spans="1:22">
      <c r="A47" s="15">
        <v>43</v>
      </c>
      <c r="B47" s="15" t="s">
        <v>64</v>
      </c>
      <c r="C47" s="16">
        <v>363</v>
      </c>
      <c r="D47" s="17">
        <f t="shared" si="0"/>
        <v>598950</v>
      </c>
      <c r="E47" s="18">
        <v>68</v>
      </c>
      <c r="F47" s="17">
        <f t="shared" si="1"/>
        <v>340000</v>
      </c>
      <c r="G47" s="17">
        <v>1</v>
      </c>
      <c r="H47" s="17">
        <v>8000</v>
      </c>
      <c r="I47" s="17">
        <v>37</v>
      </c>
      <c r="J47" s="17">
        <v>333000</v>
      </c>
      <c r="K47" s="30">
        <v>0</v>
      </c>
      <c r="L47" s="30">
        <v>0</v>
      </c>
      <c r="M47" s="31">
        <v>2</v>
      </c>
      <c r="N47" s="30">
        <v>10600</v>
      </c>
      <c r="O47" s="30">
        <v>30</v>
      </c>
      <c r="P47" s="30">
        <v>49500</v>
      </c>
      <c r="Q47" s="30">
        <v>1518760</v>
      </c>
      <c r="R47" s="30">
        <f t="shared" si="2"/>
        <v>1340050</v>
      </c>
      <c r="S47" s="31">
        <v>178710</v>
      </c>
      <c r="T47" s="54">
        <v>0</v>
      </c>
      <c r="U47" s="30">
        <v>1340050</v>
      </c>
      <c r="V47" s="44"/>
    </row>
    <row r="48" s="1" customFormat="1" spans="1:22">
      <c r="A48" s="15">
        <v>44</v>
      </c>
      <c r="B48" s="15" t="s">
        <v>65</v>
      </c>
      <c r="C48" s="16">
        <v>115</v>
      </c>
      <c r="D48" s="17">
        <f t="shared" si="0"/>
        <v>189750</v>
      </c>
      <c r="E48" s="18">
        <v>27</v>
      </c>
      <c r="F48" s="17">
        <f t="shared" si="1"/>
        <v>135000</v>
      </c>
      <c r="G48" s="17">
        <v>0</v>
      </c>
      <c r="H48" s="17">
        <v>0</v>
      </c>
      <c r="I48" s="33">
        <v>27</v>
      </c>
      <c r="J48" s="33">
        <v>282680</v>
      </c>
      <c r="K48" s="30">
        <v>0</v>
      </c>
      <c r="L48" s="30">
        <v>0</v>
      </c>
      <c r="M48" s="31">
        <v>2</v>
      </c>
      <c r="N48" s="33">
        <v>10600</v>
      </c>
      <c r="O48" s="30">
        <v>9</v>
      </c>
      <c r="P48" s="30">
        <v>14850</v>
      </c>
      <c r="Q48" s="30">
        <v>725880</v>
      </c>
      <c r="R48" s="30">
        <f t="shared" si="2"/>
        <v>632880</v>
      </c>
      <c r="S48" s="31">
        <v>93000</v>
      </c>
      <c r="T48" s="54">
        <v>0</v>
      </c>
      <c r="U48" s="30">
        <v>632880</v>
      </c>
      <c r="V48" s="44"/>
    </row>
    <row r="49" s="1" customFormat="1" spans="1:22">
      <c r="A49" s="15">
        <v>45</v>
      </c>
      <c r="B49" s="15" t="s">
        <v>66</v>
      </c>
      <c r="C49" s="16">
        <v>66</v>
      </c>
      <c r="D49" s="17">
        <f t="shared" si="0"/>
        <v>108900</v>
      </c>
      <c r="E49" s="18">
        <v>12</v>
      </c>
      <c r="F49" s="17">
        <f t="shared" si="1"/>
        <v>60000</v>
      </c>
      <c r="G49" s="17">
        <v>0</v>
      </c>
      <c r="H49" s="17">
        <v>0</v>
      </c>
      <c r="I49" s="17">
        <v>5</v>
      </c>
      <c r="J49" s="17">
        <v>40500</v>
      </c>
      <c r="K49" s="30">
        <v>0</v>
      </c>
      <c r="L49" s="30">
        <v>0</v>
      </c>
      <c r="M49" s="31">
        <v>0</v>
      </c>
      <c r="N49" s="30">
        <v>0</v>
      </c>
      <c r="O49" s="30">
        <v>6</v>
      </c>
      <c r="P49" s="30">
        <v>9900</v>
      </c>
      <c r="Q49" s="30">
        <v>237300</v>
      </c>
      <c r="R49" s="30">
        <f t="shared" si="2"/>
        <v>219300</v>
      </c>
      <c r="S49" s="31">
        <v>18000</v>
      </c>
      <c r="T49" s="54">
        <v>0</v>
      </c>
      <c r="U49" s="30">
        <v>219300</v>
      </c>
      <c r="V49" s="44"/>
    </row>
    <row r="50" s="1" customFormat="1" spans="1:22">
      <c r="A50" s="15">
        <v>46</v>
      </c>
      <c r="B50" s="15" t="s">
        <v>67</v>
      </c>
      <c r="C50" s="16">
        <v>151</v>
      </c>
      <c r="D50" s="17">
        <f t="shared" si="0"/>
        <v>249150</v>
      </c>
      <c r="E50" s="18">
        <v>27</v>
      </c>
      <c r="F50" s="17">
        <f t="shared" si="1"/>
        <v>135000</v>
      </c>
      <c r="G50" s="17">
        <v>0</v>
      </c>
      <c r="H50" s="17">
        <v>0</v>
      </c>
      <c r="I50" s="17">
        <v>13</v>
      </c>
      <c r="J50" s="17">
        <v>135480</v>
      </c>
      <c r="K50" s="30">
        <v>0</v>
      </c>
      <c r="L50" s="30">
        <v>0</v>
      </c>
      <c r="M50" s="31">
        <v>0</v>
      </c>
      <c r="N50" s="30">
        <v>0</v>
      </c>
      <c r="O50" s="30">
        <v>8</v>
      </c>
      <c r="P50" s="30">
        <v>13200</v>
      </c>
      <c r="Q50" s="30">
        <v>600570</v>
      </c>
      <c r="R50" s="30">
        <f t="shared" si="2"/>
        <v>532830</v>
      </c>
      <c r="S50" s="31">
        <v>67740</v>
      </c>
      <c r="T50" s="54">
        <v>-3300</v>
      </c>
      <c r="U50" s="30">
        <v>536130</v>
      </c>
      <c r="V50" s="44"/>
    </row>
    <row r="51" s="1" customFormat="1" spans="1:22">
      <c r="A51" s="15">
        <v>47</v>
      </c>
      <c r="B51" s="15" t="s">
        <v>68</v>
      </c>
      <c r="C51" s="16">
        <v>178</v>
      </c>
      <c r="D51" s="17">
        <f t="shared" si="0"/>
        <v>293700</v>
      </c>
      <c r="E51" s="18">
        <v>51</v>
      </c>
      <c r="F51" s="17">
        <f t="shared" si="1"/>
        <v>255000</v>
      </c>
      <c r="G51" s="17">
        <v>0</v>
      </c>
      <c r="H51" s="17">
        <v>0</v>
      </c>
      <c r="I51" s="17">
        <v>56</v>
      </c>
      <c r="J51" s="17">
        <v>463680</v>
      </c>
      <c r="K51" s="30">
        <v>0</v>
      </c>
      <c r="L51" s="30">
        <v>0</v>
      </c>
      <c r="M51" s="31">
        <v>2</v>
      </c>
      <c r="N51" s="30">
        <v>16560</v>
      </c>
      <c r="O51" s="30">
        <v>16</v>
      </c>
      <c r="P51" s="30">
        <v>26400</v>
      </c>
      <c r="Q51" s="30">
        <v>1167120</v>
      </c>
      <c r="R51" s="30">
        <f t="shared" si="2"/>
        <v>1055340</v>
      </c>
      <c r="S51" s="31">
        <v>111780</v>
      </c>
      <c r="T51" s="54">
        <v>14850</v>
      </c>
      <c r="U51" s="30">
        <v>1040490</v>
      </c>
      <c r="V51" s="44"/>
    </row>
    <row r="52" s="1" customFormat="1" spans="1:22">
      <c r="A52" s="15">
        <v>48</v>
      </c>
      <c r="B52" s="21" t="s">
        <v>69</v>
      </c>
      <c r="C52" s="17">
        <v>161</v>
      </c>
      <c r="D52" s="17">
        <f t="shared" si="0"/>
        <v>265650</v>
      </c>
      <c r="E52" s="18">
        <v>29</v>
      </c>
      <c r="F52" s="17">
        <f t="shared" si="1"/>
        <v>145000</v>
      </c>
      <c r="G52" s="20">
        <v>0</v>
      </c>
      <c r="H52" s="17">
        <v>0</v>
      </c>
      <c r="I52" s="17">
        <v>17</v>
      </c>
      <c r="J52" s="17">
        <v>180200</v>
      </c>
      <c r="K52" s="30">
        <v>0</v>
      </c>
      <c r="L52" s="30">
        <v>0</v>
      </c>
      <c r="M52" s="31">
        <v>0</v>
      </c>
      <c r="N52" s="30">
        <v>0</v>
      </c>
      <c r="O52" s="30">
        <v>14</v>
      </c>
      <c r="P52" s="30">
        <v>23100</v>
      </c>
      <c r="Q52" s="30">
        <v>762350</v>
      </c>
      <c r="R52" s="30">
        <f t="shared" si="2"/>
        <v>613950</v>
      </c>
      <c r="S52" s="31">
        <v>148400</v>
      </c>
      <c r="T52" s="54"/>
      <c r="U52" s="30">
        <v>613950</v>
      </c>
      <c r="V52" s="44"/>
    </row>
    <row r="53" s="1" customFormat="1" spans="1:22">
      <c r="A53" s="15">
        <v>49</v>
      </c>
      <c r="B53" s="15" t="s">
        <v>70</v>
      </c>
      <c r="C53" s="16">
        <v>197</v>
      </c>
      <c r="D53" s="17">
        <f t="shared" si="0"/>
        <v>325050</v>
      </c>
      <c r="E53" s="18">
        <v>33</v>
      </c>
      <c r="F53" s="17">
        <f t="shared" si="1"/>
        <v>165000</v>
      </c>
      <c r="G53" s="17">
        <v>0</v>
      </c>
      <c r="H53" s="17">
        <v>0</v>
      </c>
      <c r="I53" s="17">
        <v>21</v>
      </c>
      <c r="J53" s="17">
        <v>231000</v>
      </c>
      <c r="K53" s="30">
        <v>0</v>
      </c>
      <c r="L53" s="30">
        <v>0</v>
      </c>
      <c r="M53" s="31">
        <v>0</v>
      </c>
      <c r="N53" s="30">
        <v>0</v>
      </c>
      <c r="O53" s="30">
        <v>1</v>
      </c>
      <c r="P53" s="30">
        <v>1650</v>
      </c>
      <c r="Q53" s="30">
        <v>733700</v>
      </c>
      <c r="R53" s="30">
        <f t="shared" si="2"/>
        <v>722700</v>
      </c>
      <c r="S53" s="31">
        <v>11000</v>
      </c>
      <c r="T53" s="54">
        <v>-4950</v>
      </c>
      <c r="U53" s="30">
        <v>727650</v>
      </c>
      <c r="V53" s="44"/>
    </row>
    <row r="54" s="1" customFormat="1" spans="1:22">
      <c r="A54" s="15">
        <v>50</v>
      </c>
      <c r="B54" s="15" t="s">
        <v>71</v>
      </c>
      <c r="C54" s="16">
        <v>246</v>
      </c>
      <c r="D54" s="17">
        <f t="shared" si="0"/>
        <v>405900</v>
      </c>
      <c r="E54" s="18">
        <v>50</v>
      </c>
      <c r="F54" s="17">
        <f t="shared" si="1"/>
        <v>250000</v>
      </c>
      <c r="G54" s="17"/>
      <c r="H54" s="17"/>
      <c r="I54" s="17">
        <v>22</v>
      </c>
      <c r="J54" s="17">
        <v>237200</v>
      </c>
      <c r="K54" s="30">
        <v>0</v>
      </c>
      <c r="L54" s="30">
        <v>0</v>
      </c>
      <c r="M54" s="31">
        <v>1</v>
      </c>
      <c r="N54" s="30">
        <v>10600</v>
      </c>
      <c r="O54" s="30">
        <v>6</v>
      </c>
      <c r="P54" s="30">
        <v>9900</v>
      </c>
      <c r="Q54" s="30">
        <v>973000</v>
      </c>
      <c r="R54" s="30">
        <f t="shared" si="2"/>
        <v>913600</v>
      </c>
      <c r="S54" s="31">
        <v>59400</v>
      </c>
      <c r="T54" s="54">
        <v>-1650</v>
      </c>
      <c r="U54" s="30">
        <v>915250</v>
      </c>
      <c r="V54" s="44"/>
    </row>
    <row r="55" s="1" customFormat="1" spans="1:22">
      <c r="A55" s="15">
        <v>51</v>
      </c>
      <c r="B55" s="15" t="s">
        <v>72</v>
      </c>
      <c r="C55" s="16">
        <v>102</v>
      </c>
      <c r="D55" s="17">
        <f t="shared" si="0"/>
        <v>168300</v>
      </c>
      <c r="E55" s="18">
        <v>23</v>
      </c>
      <c r="F55" s="17">
        <f t="shared" si="1"/>
        <v>115000</v>
      </c>
      <c r="G55" s="17"/>
      <c r="H55" s="17"/>
      <c r="I55" s="34">
        <v>23</v>
      </c>
      <c r="J55" s="34">
        <v>241400</v>
      </c>
      <c r="K55" s="34">
        <v>0</v>
      </c>
      <c r="L55" s="34">
        <v>0</v>
      </c>
      <c r="M55" s="34">
        <v>4</v>
      </c>
      <c r="N55" s="34">
        <v>21200</v>
      </c>
      <c r="O55" s="30">
        <v>27</v>
      </c>
      <c r="P55" s="30">
        <v>44550</v>
      </c>
      <c r="Q55" s="30">
        <v>790650</v>
      </c>
      <c r="R55" s="30">
        <f t="shared" si="2"/>
        <v>590450</v>
      </c>
      <c r="S55" s="31">
        <v>200200</v>
      </c>
      <c r="T55" s="54">
        <v>11200</v>
      </c>
      <c r="U55" s="30">
        <v>579250</v>
      </c>
      <c r="V55" s="44"/>
    </row>
    <row r="56" s="1" customFormat="1" spans="1:22">
      <c r="A56" s="15">
        <v>52</v>
      </c>
      <c r="B56" s="15" t="s">
        <v>73</v>
      </c>
      <c r="C56" s="16">
        <v>73</v>
      </c>
      <c r="D56" s="17">
        <f t="shared" si="0"/>
        <v>120450</v>
      </c>
      <c r="E56" s="18">
        <v>13</v>
      </c>
      <c r="F56" s="17">
        <f t="shared" si="1"/>
        <v>65000</v>
      </c>
      <c r="G56" s="17">
        <v>0</v>
      </c>
      <c r="H56" s="17">
        <v>0</v>
      </c>
      <c r="I56" s="17">
        <v>5</v>
      </c>
      <c r="J56" s="17">
        <v>53000</v>
      </c>
      <c r="K56" s="30">
        <v>0</v>
      </c>
      <c r="L56" s="30">
        <v>0</v>
      </c>
      <c r="M56" s="31">
        <v>1</v>
      </c>
      <c r="N56" s="30">
        <v>5300</v>
      </c>
      <c r="O56" s="30">
        <v>4</v>
      </c>
      <c r="P56" s="30">
        <v>6600</v>
      </c>
      <c r="Q56" s="30">
        <v>291550</v>
      </c>
      <c r="R56" s="30">
        <f t="shared" si="2"/>
        <v>250350</v>
      </c>
      <c r="S56" s="31">
        <v>41200</v>
      </c>
      <c r="T56" s="54">
        <v>0</v>
      </c>
      <c r="U56" s="30">
        <v>250350</v>
      </c>
      <c r="V56" s="44"/>
    </row>
    <row r="57" s="1" customFormat="1" spans="1:22">
      <c r="A57" s="15">
        <v>53</v>
      </c>
      <c r="B57" s="15" t="s">
        <v>74</v>
      </c>
      <c r="C57" s="16">
        <v>404</v>
      </c>
      <c r="D57" s="17">
        <f t="shared" si="0"/>
        <v>666600</v>
      </c>
      <c r="E57" s="18">
        <v>39</v>
      </c>
      <c r="F57" s="17">
        <f t="shared" si="1"/>
        <v>195000</v>
      </c>
      <c r="G57" s="17">
        <v>0</v>
      </c>
      <c r="H57" s="17">
        <v>0</v>
      </c>
      <c r="I57" s="17">
        <v>5</v>
      </c>
      <c r="J57" s="17">
        <v>36000</v>
      </c>
      <c r="K57" s="30">
        <v>0</v>
      </c>
      <c r="L57" s="30">
        <v>0</v>
      </c>
      <c r="M57" s="31">
        <v>1</v>
      </c>
      <c r="N57" s="30">
        <v>3600</v>
      </c>
      <c r="O57" s="30">
        <v>6</v>
      </c>
      <c r="P57" s="30">
        <v>9900</v>
      </c>
      <c r="Q57" s="30">
        <v>932700</v>
      </c>
      <c r="R57" s="30">
        <f t="shared" si="2"/>
        <v>911100</v>
      </c>
      <c r="S57" s="31">
        <v>21600</v>
      </c>
      <c r="T57" s="54">
        <v>0</v>
      </c>
      <c r="U57" s="30">
        <v>911100</v>
      </c>
      <c r="V57" s="44"/>
    </row>
    <row r="58" s="1" customFormat="1" spans="1:22">
      <c r="A58" s="15">
        <v>54</v>
      </c>
      <c r="B58" s="15" t="s">
        <v>75</v>
      </c>
      <c r="C58" s="16">
        <v>60</v>
      </c>
      <c r="D58" s="17">
        <f t="shared" si="0"/>
        <v>99000</v>
      </c>
      <c r="E58" s="18">
        <v>10</v>
      </c>
      <c r="F58" s="17">
        <f t="shared" si="1"/>
        <v>50000</v>
      </c>
      <c r="G58" s="17">
        <v>0</v>
      </c>
      <c r="H58" s="17">
        <v>0</v>
      </c>
      <c r="I58" s="17">
        <v>1</v>
      </c>
      <c r="J58" s="17">
        <v>11900</v>
      </c>
      <c r="K58" s="30">
        <v>0</v>
      </c>
      <c r="L58" s="30">
        <v>0</v>
      </c>
      <c r="M58" s="30">
        <v>0</v>
      </c>
      <c r="N58" s="30">
        <v>0</v>
      </c>
      <c r="O58" s="30">
        <v>2</v>
      </c>
      <c r="P58" s="30">
        <v>3300</v>
      </c>
      <c r="Q58" s="30">
        <v>188000</v>
      </c>
      <c r="R58" s="30">
        <f t="shared" si="2"/>
        <v>164200</v>
      </c>
      <c r="S58" s="31">
        <v>23800</v>
      </c>
      <c r="T58" s="54">
        <v>-1650</v>
      </c>
      <c r="U58" s="30">
        <v>165850</v>
      </c>
      <c r="V58" s="44"/>
    </row>
    <row r="59" s="1" customFormat="1" spans="1:22">
      <c r="A59" s="15">
        <v>55</v>
      </c>
      <c r="B59" s="15" t="s">
        <v>76</v>
      </c>
      <c r="C59" s="16">
        <v>80</v>
      </c>
      <c r="D59" s="17">
        <f t="shared" si="0"/>
        <v>132000</v>
      </c>
      <c r="E59" s="18">
        <v>14</v>
      </c>
      <c r="F59" s="17">
        <f t="shared" si="1"/>
        <v>70000</v>
      </c>
      <c r="G59" s="17">
        <v>0</v>
      </c>
      <c r="H59" s="17">
        <v>0</v>
      </c>
      <c r="I59" s="17">
        <v>1</v>
      </c>
      <c r="J59" s="17">
        <v>11600</v>
      </c>
      <c r="K59" s="30">
        <v>0</v>
      </c>
      <c r="L59" s="30">
        <v>0</v>
      </c>
      <c r="M59" s="31">
        <v>0</v>
      </c>
      <c r="N59" s="30">
        <v>0</v>
      </c>
      <c r="O59" s="30">
        <v>6</v>
      </c>
      <c r="P59" s="30">
        <v>9900</v>
      </c>
      <c r="Q59" s="30">
        <v>289300</v>
      </c>
      <c r="R59" s="30">
        <f t="shared" si="2"/>
        <v>223500</v>
      </c>
      <c r="S59" s="31">
        <v>65800</v>
      </c>
      <c r="T59" s="54">
        <v>0</v>
      </c>
      <c r="U59" s="30">
        <v>223500</v>
      </c>
      <c r="V59" s="44"/>
    </row>
    <row r="60" s="1" customFormat="1" spans="1:22">
      <c r="A60" s="15">
        <v>56</v>
      </c>
      <c r="B60" s="15" t="s">
        <v>77</v>
      </c>
      <c r="C60" s="16">
        <v>42</v>
      </c>
      <c r="D60" s="17">
        <f t="shared" si="0"/>
        <v>69300</v>
      </c>
      <c r="E60" s="18">
        <v>10</v>
      </c>
      <c r="F60" s="17">
        <f t="shared" si="1"/>
        <v>50000</v>
      </c>
      <c r="G60" s="17">
        <v>0</v>
      </c>
      <c r="H60" s="17">
        <v>0</v>
      </c>
      <c r="I60" s="17">
        <v>3</v>
      </c>
      <c r="J60" s="17">
        <v>24840</v>
      </c>
      <c r="K60" s="30">
        <v>0</v>
      </c>
      <c r="L60" s="30">
        <v>0</v>
      </c>
      <c r="M60" s="31">
        <v>0</v>
      </c>
      <c r="N60" s="30">
        <v>0</v>
      </c>
      <c r="O60" s="30">
        <v>1</v>
      </c>
      <c r="P60" s="30">
        <v>1650</v>
      </c>
      <c r="Q60" s="30">
        <v>145790</v>
      </c>
      <c r="R60" s="30">
        <f t="shared" si="2"/>
        <v>145790</v>
      </c>
      <c r="S60" s="31">
        <v>0</v>
      </c>
      <c r="T60" s="54">
        <v>0</v>
      </c>
      <c r="U60" s="30">
        <v>145790</v>
      </c>
      <c r="V60" s="44"/>
    </row>
    <row r="61" s="1" customFormat="1" spans="1:22">
      <c r="A61" s="15">
        <v>57</v>
      </c>
      <c r="B61" s="15" t="s">
        <v>78</v>
      </c>
      <c r="C61" s="16">
        <v>91</v>
      </c>
      <c r="D61" s="17">
        <f t="shared" si="0"/>
        <v>150150</v>
      </c>
      <c r="E61" s="18">
        <v>21</v>
      </c>
      <c r="F61" s="17">
        <f t="shared" si="1"/>
        <v>105000</v>
      </c>
      <c r="G61" s="17">
        <v>0</v>
      </c>
      <c r="H61" s="17">
        <v>0</v>
      </c>
      <c r="I61" s="17">
        <v>5</v>
      </c>
      <c r="J61" s="17">
        <v>41800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301450</v>
      </c>
      <c r="R61" s="30">
        <f t="shared" si="2"/>
        <v>296950</v>
      </c>
      <c r="S61" s="31">
        <v>4500</v>
      </c>
      <c r="T61" s="54">
        <v>0</v>
      </c>
      <c r="U61" s="30">
        <v>296950</v>
      </c>
      <c r="V61" s="44"/>
    </row>
    <row r="62" s="1" customFormat="1" spans="1:22">
      <c r="A62" s="15">
        <v>58</v>
      </c>
      <c r="B62" s="15" t="s">
        <v>79</v>
      </c>
      <c r="C62" s="16">
        <v>157</v>
      </c>
      <c r="D62" s="17">
        <f t="shared" si="0"/>
        <v>259050</v>
      </c>
      <c r="E62" s="18">
        <v>34</v>
      </c>
      <c r="F62" s="17">
        <f t="shared" si="1"/>
        <v>170000</v>
      </c>
      <c r="G62" s="17">
        <v>0</v>
      </c>
      <c r="H62" s="17">
        <v>0</v>
      </c>
      <c r="I62" s="17">
        <v>12</v>
      </c>
      <c r="J62" s="17">
        <v>128000</v>
      </c>
      <c r="K62" s="30">
        <v>0</v>
      </c>
      <c r="L62" s="30">
        <v>0</v>
      </c>
      <c r="M62" s="31">
        <v>0</v>
      </c>
      <c r="N62" s="30">
        <v>0</v>
      </c>
      <c r="O62" s="30">
        <v>1</v>
      </c>
      <c r="P62" s="30">
        <v>1650</v>
      </c>
      <c r="Q62" s="30">
        <v>575900</v>
      </c>
      <c r="R62" s="30">
        <f t="shared" si="2"/>
        <v>558700</v>
      </c>
      <c r="S62" s="31">
        <v>17200</v>
      </c>
      <c r="T62" s="54">
        <v>0</v>
      </c>
      <c r="U62" s="30">
        <v>558700</v>
      </c>
      <c r="V62" s="44"/>
    </row>
    <row r="63" s="1" customFormat="1" spans="1:22">
      <c r="A63" s="15">
        <v>59</v>
      </c>
      <c r="B63" s="15" t="s">
        <v>80</v>
      </c>
      <c r="C63" s="17">
        <v>64</v>
      </c>
      <c r="D63" s="17">
        <f t="shared" si="0"/>
        <v>105600</v>
      </c>
      <c r="E63" s="18">
        <v>17</v>
      </c>
      <c r="F63" s="17">
        <f t="shared" si="1"/>
        <v>85000</v>
      </c>
      <c r="G63" s="17">
        <v>0</v>
      </c>
      <c r="H63" s="17">
        <v>0</v>
      </c>
      <c r="I63" s="17">
        <v>6</v>
      </c>
      <c r="J63" s="17">
        <v>54000</v>
      </c>
      <c r="K63" s="30">
        <v>0</v>
      </c>
      <c r="L63" s="30">
        <v>0</v>
      </c>
      <c r="M63" s="31">
        <v>0</v>
      </c>
      <c r="N63" s="30">
        <v>0</v>
      </c>
      <c r="O63" s="30">
        <v>0</v>
      </c>
      <c r="P63" s="30">
        <v>0</v>
      </c>
      <c r="Q63" s="30">
        <v>262600</v>
      </c>
      <c r="R63" s="30">
        <f t="shared" si="2"/>
        <v>244600</v>
      </c>
      <c r="S63" s="31">
        <v>18000</v>
      </c>
      <c r="T63" s="54">
        <v>0</v>
      </c>
      <c r="U63" s="30">
        <v>244600</v>
      </c>
      <c r="V63" s="44"/>
    </row>
    <row r="64" s="1" customFormat="1" ht="15" customHeight="1" spans="1:22">
      <c r="A64" s="15">
        <v>60</v>
      </c>
      <c r="B64" s="15" t="s">
        <v>81</v>
      </c>
      <c r="C64" s="16">
        <v>82</v>
      </c>
      <c r="D64" s="17">
        <f t="shared" si="0"/>
        <v>135300</v>
      </c>
      <c r="E64" s="18">
        <v>13</v>
      </c>
      <c r="F64" s="17">
        <f t="shared" si="1"/>
        <v>65000</v>
      </c>
      <c r="G64" s="17">
        <v>0</v>
      </c>
      <c r="H64" s="17">
        <v>0</v>
      </c>
      <c r="I64" s="17">
        <v>2</v>
      </c>
      <c r="J64" s="17">
        <v>18800</v>
      </c>
      <c r="K64" s="30">
        <v>0</v>
      </c>
      <c r="L64" s="30">
        <v>0</v>
      </c>
      <c r="M64" s="31">
        <v>0</v>
      </c>
      <c r="N64" s="30">
        <v>0</v>
      </c>
      <c r="O64" s="30">
        <v>4</v>
      </c>
      <c r="P64" s="30">
        <v>6600</v>
      </c>
      <c r="Q64" s="30">
        <v>250400</v>
      </c>
      <c r="R64" s="30">
        <f t="shared" si="2"/>
        <v>225700</v>
      </c>
      <c r="S64" s="31">
        <v>24700</v>
      </c>
      <c r="T64" s="54">
        <v>0</v>
      </c>
      <c r="U64" s="30">
        <v>225700</v>
      </c>
      <c r="V64" s="44"/>
    </row>
    <row r="65" s="1" customFormat="1" spans="1:22">
      <c r="A65" s="15">
        <v>61</v>
      </c>
      <c r="B65" s="15" t="s">
        <v>82</v>
      </c>
      <c r="C65" s="16">
        <v>256</v>
      </c>
      <c r="D65" s="17">
        <f t="shared" si="0"/>
        <v>422400</v>
      </c>
      <c r="E65" s="18">
        <v>48</v>
      </c>
      <c r="F65" s="17">
        <f t="shared" si="1"/>
        <v>240000</v>
      </c>
      <c r="G65" s="17">
        <v>0</v>
      </c>
      <c r="H65" s="17">
        <v>0</v>
      </c>
      <c r="I65" s="17">
        <v>34</v>
      </c>
      <c r="J65" s="17">
        <v>358080</v>
      </c>
      <c r="K65" s="30">
        <v>0</v>
      </c>
      <c r="L65" s="30">
        <v>0</v>
      </c>
      <c r="M65" s="31">
        <v>1</v>
      </c>
      <c r="N65" s="30">
        <v>5300</v>
      </c>
      <c r="O65" s="30">
        <v>24</v>
      </c>
      <c r="P65" s="30">
        <v>39600</v>
      </c>
      <c r="Q65" s="30">
        <v>1329720</v>
      </c>
      <c r="R65" s="30">
        <f t="shared" si="2"/>
        <v>1065380</v>
      </c>
      <c r="S65" s="31">
        <v>264340</v>
      </c>
      <c r="T65" s="54">
        <v>20500</v>
      </c>
      <c r="U65" s="30">
        <v>1044880</v>
      </c>
      <c r="V65" s="44"/>
    </row>
    <row r="66" s="1" customFormat="1" spans="1:22">
      <c r="A66" s="15">
        <v>62</v>
      </c>
      <c r="B66" s="15" t="s">
        <v>83</v>
      </c>
      <c r="C66" s="16">
        <v>199</v>
      </c>
      <c r="D66" s="17">
        <f t="shared" si="0"/>
        <v>328350</v>
      </c>
      <c r="E66" s="18">
        <v>35</v>
      </c>
      <c r="F66" s="17">
        <f t="shared" si="1"/>
        <v>175000</v>
      </c>
      <c r="G66" s="17">
        <v>0</v>
      </c>
      <c r="H66" s="17">
        <v>0</v>
      </c>
      <c r="I66" s="17">
        <v>13</v>
      </c>
      <c r="J66" s="17">
        <v>137800</v>
      </c>
      <c r="K66" s="30">
        <v>0</v>
      </c>
      <c r="L66" s="30">
        <v>0</v>
      </c>
      <c r="M66" s="31">
        <v>0</v>
      </c>
      <c r="N66" s="30">
        <v>0</v>
      </c>
      <c r="O66" s="30">
        <v>12</v>
      </c>
      <c r="P66" s="30">
        <v>19800</v>
      </c>
      <c r="Q66" s="30">
        <v>798750</v>
      </c>
      <c r="R66" s="30">
        <f t="shared" si="2"/>
        <v>660950</v>
      </c>
      <c r="S66" s="31">
        <v>137800</v>
      </c>
      <c r="T66" s="54">
        <v>-6600</v>
      </c>
      <c r="U66" s="30">
        <v>667550</v>
      </c>
      <c r="V66" s="44"/>
    </row>
    <row r="67" s="1" customFormat="1" spans="1:22">
      <c r="A67" s="15">
        <v>63</v>
      </c>
      <c r="B67" s="15" t="s">
        <v>84</v>
      </c>
      <c r="C67" s="16">
        <v>63</v>
      </c>
      <c r="D67" s="17">
        <f t="shared" si="0"/>
        <v>103950</v>
      </c>
      <c r="E67" s="18">
        <v>10</v>
      </c>
      <c r="F67" s="17">
        <f t="shared" si="1"/>
        <v>50000</v>
      </c>
      <c r="G67" s="17">
        <v>0</v>
      </c>
      <c r="H67" s="17">
        <v>0</v>
      </c>
      <c r="I67" s="17">
        <v>3</v>
      </c>
      <c r="J67" s="17">
        <v>40800</v>
      </c>
      <c r="K67" s="30">
        <v>0</v>
      </c>
      <c r="L67" s="30">
        <v>0</v>
      </c>
      <c r="M67" s="31">
        <v>0</v>
      </c>
      <c r="N67" s="30">
        <v>0</v>
      </c>
      <c r="O67" s="30">
        <v>1</v>
      </c>
      <c r="P67" s="30">
        <v>1650</v>
      </c>
      <c r="Q67" s="30">
        <v>216800</v>
      </c>
      <c r="R67" s="30">
        <f t="shared" si="2"/>
        <v>196400</v>
      </c>
      <c r="S67" s="31">
        <v>20400</v>
      </c>
      <c r="T67" s="54">
        <v>1650</v>
      </c>
      <c r="U67" s="30">
        <v>194750</v>
      </c>
      <c r="V67" s="44"/>
    </row>
    <row r="68" s="1" customFormat="1" spans="1:22">
      <c r="A68" s="15">
        <v>64</v>
      </c>
      <c r="B68" s="15" t="s">
        <v>85</v>
      </c>
      <c r="C68" s="16">
        <v>44</v>
      </c>
      <c r="D68" s="17">
        <f t="shared" si="0"/>
        <v>72600</v>
      </c>
      <c r="E68" s="18">
        <v>7</v>
      </c>
      <c r="F68" s="17">
        <f t="shared" si="1"/>
        <v>35000</v>
      </c>
      <c r="G68" s="17">
        <v>0</v>
      </c>
      <c r="H68" s="17">
        <v>0</v>
      </c>
      <c r="I68" s="17">
        <v>5</v>
      </c>
      <c r="J68" s="17">
        <v>53000</v>
      </c>
      <c r="K68" s="30">
        <v>0</v>
      </c>
      <c r="L68" s="30">
        <v>0</v>
      </c>
      <c r="M68" s="31">
        <v>0</v>
      </c>
      <c r="N68" s="30">
        <v>0</v>
      </c>
      <c r="O68" s="30">
        <v>0</v>
      </c>
      <c r="P68" s="30">
        <v>0</v>
      </c>
      <c r="Q68" s="30">
        <v>165900</v>
      </c>
      <c r="R68" s="30">
        <f t="shared" si="2"/>
        <v>160600</v>
      </c>
      <c r="S68" s="31">
        <v>5300</v>
      </c>
      <c r="T68" s="54">
        <v>3300</v>
      </c>
      <c r="U68" s="30">
        <v>157300</v>
      </c>
      <c r="V68" s="44"/>
    </row>
    <row r="69" s="1" customFormat="1" spans="1:22">
      <c r="A69" s="15">
        <v>65</v>
      </c>
      <c r="B69" s="15" t="s">
        <v>86</v>
      </c>
      <c r="C69" s="16">
        <v>23</v>
      </c>
      <c r="D69" s="17">
        <f t="shared" ref="D69:D78" si="3">C69*1650</f>
        <v>37950</v>
      </c>
      <c r="E69" s="18">
        <v>4</v>
      </c>
      <c r="F69" s="17">
        <f t="shared" ref="F69:F78" si="4">E69*5000</f>
        <v>20000</v>
      </c>
      <c r="G69" s="17">
        <v>0</v>
      </c>
      <c r="H69" s="17">
        <v>0</v>
      </c>
      <c r="I69" s="17">
        <v>2</v>
      </c>
      <c r="J69" s="17">
        <v>23000</v>
      </c>
      <c r="K69" s="30">
        <v>0</v>
      </c>
      <c r="L69" s="30">
        <v>0</v>
      </c>
      <c r="M69" s="4">
        <v>0</v>
      </c>
      <c r="N69" s="31">
        <v>0</v>
      </c>
      <c r="O69" s="30">
        <v>0</v>
      </c>
      <c r="P69" s="30">
        <v>0</v>
      </c>
      <c r="Q69" s="30">
        <v>80950</v>
      </c>
      <c r="R69" s="30">
        <f t="shared" ref="R69:R98" si="5">D69+F69+H69+J69+L69+N69+P69</f>
        <v>80950</v>
      </c>
      <c r="S69" s="31">
        <v>0</v>
      </c>
      <c r="T69" s="54">
        <v>0</v>
      </c>
      <c r="U69" s="30">
        <v>80950</v>
      </c>
      <c r="V69" s="44"/>
    </row>
    <row r="70" s="1" customFormat="1" spans="1:22">
      <c r="A70" s="15">
        <v>66</v>
      </c>
      <c r="B70" s="15" t="s">
        <v>87</v>
      </c>
      <c r="C70" s="16">
        <v>66</v>
      </c>
      <c r="D70" s="17">
        <f t="shared" si="3"/>
        <v>108900</v>
      </c>
      <c r="E70" s="18">
        <v>8</v>
      </c>
      <c r="F70" s="17">
        <f t="shared" si="4"/>
        <v>40000</v>
      </c>
      <c r="G70" s="17">
        <v>0</v>
      </c>
      <c r="H70" s="17">
        <v>0</v>
      </c>
      <c r="I70" s="17">
        <v>4</v>
      </c>
      <c r="J70" s="17">
        <v>42400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201900</v>
      </c>
      <c r="R70" s="30">
        <f t="shared" si="5"/>
        <v>191300</v>
      </c>
      <c r="S70" s="31">
        <v>10600</v>
      </c>
      <c r="T70" s="54">
        <v>0</v>
      </c>
      <c r="U70" s="30">
        <v>191300</v>
      </c>
      <c r="V70" s="44"/>
    </row>
    <row r="71" s="1" customFormat="1" spans="1:22">
      <c r="A71" s="15">
        <v>67</v>
      </c>
      <c r="B71" s="15" t="s">
        <v>88</v>
      </c>
      <c r="C71" s="17">
        <v>131</v>
      </c>
      <c r="D71" s="17">
        <f t="shared" si="3"/>
        <v>216150</v>
      </c>
      <c r="E71" s="18">
        <v>24</v>
      </c>
      <c r="F71" s="17">
        <f t="shared" si="4"/>
        <v>120000</v>
      </c>
      <c r="G71" s="17">
        <v>0</v>
      </c>
      <c r="H71" s="17">
        <v>0</v>
      </c>
      <c r="I71" s="17">
        <v>28</v>
      </c>
      <c r="J71" s="17">
        <v>231840</v>
      </c>
      <c r="K71" s="30">
        <v>0</v>
      </c>
      <c r="L71" s="30">
        <v>0</v>
      </c>
      <c r="M71" s="31">
        <v>0</v>
      </c>
      <c r="N71" s="30">
        <v>0</v>
      </c>
      <c r="O71" s="30">
        <v>0</v>
      </c>
      <c r="P71" s="30">
        <v>0</v>
      </c>
      <c r="Q71" s="30">
        <v>572690</v>
      </c>
      <c r="R71" s="30">
        <f t="shared" si="5"/>
        <v>567990</v>
      </c>
      <c r="S71" s="31">
        <v>4700</v>
      </c>
      <c r="T71" s="54">
        <v>0</v>
      </c>
      <c r="U71" s="30">
        <v>567990</v>
      </c>
      <c r="V71" s="44"/>
    </row>
    <row r="72" s="1" customFormat="1" spans="1:22">
      <c r="A72" s="15">
        <v>68</v>
      </c>
      <c r="B72" s="15" t="s">
        <v>89</v>
      </c>
      <c r="C72" s="16">
        <v>25</v>
      </c>
      <c r="D72" s="17">
        <f t="shared" si="3"/>
        <v>41250</v>
      </c>
      <c r="E72" s="18">
        <v>4</v>
      </c>
      <c r="F72" s="17">
        <f t="shared" si="4"/>
        <v>20000</v>
      </c>
      <c r="G72" s="17">
        <v>0</v>
      </c>
      <c r="H72" s="17">
        <v>0</v>
      </c>
      <c r="I72" s="17">
        <v>2</v>
      </c>
      <c r="J72" s="17">
        <v>27200</v>
      </c>
      <c r="K72" s="30">
        <v>0</v>
      </c>
      <c r="L72" s="30">
        <v>0</v>
      </c>
      <c r="M72" s="31">
        <v>0</v>
      </c>
      <c r="N72" s="30">
        <v>0</v>
      </c>
      <c r="O72" s="30">
        <v>0</v>
      </c>
      <c r="P72" s="30">
        <v>0</v>
      </c>
      <c r="Q72" s="30">
        <v>95250</v>
      </c>
      <c r="R72" s="30">
        <f t="shared" si="5"/>
        <v>88450</v>
      </c>
      <c r="S72" s="31">
        <v>6800</v>
      </c>
      <c r="T72" s="54">
        <v>0</v>
      </c>
      <c r="U72" s="30">
        <v>88450</v>
      </c>
      <c r="V72" s="44"/>
    </row>
    <row r="73" s="1" customFormat="1" spans="1:22">
      <c r="A73" s="15">
        <v>69</v>
      </c>
      <c r="B73" s="15" t="s">
        <v>90</v>
      </c>
      <c r="C73" s="16">
        <v>49</v>
      </c>
      <c r="D73" s="17">
        <f t="shared" si="3"/>
        <v>80850</v>
      </c>
      <c r="E73" s="18">
        <v>17</v>
      </c>
      <c r="F73" s="17">
        <f t="shared" si="4"/>
        <v>85000</v>
      </c>
      <c r="G73" s="17">
        <v>0</v>
      </c>
      <c r="H73" s="17">
        <v>0</v>
      </c>
      <c r="I73" s="17">
        <v>9</v>
      </c>
      <c r="J73" s="17">
        <v>90600</v>
      </c>
      <c r="K73" s="30">
        <v>0</v>
      </c>
      <c r="L73" s="30">
        <v>0</v>
      </c>
      <c r="M73" s="30">
        <v>0</v>
      </c>
      <c r="N73" s="30">
        <v>0</v>
      </c>
      <c r="O73" s="30">
        <v>1</v>
      </c>
      <c r="P73" s="30">
        <v>1650</v>
      </c>
      <c r="Q73" s="30">
        <v>278100</v>
      </c>
      <c r="R73" s="30">
        <f t="shared" si="5"/>
        <v>258100</v>
      </c>
      <c r="S73" s="31">
        <v>20000</v>
      </c>
      <c r="T73" s="54">
        <v>0</v>
      </c>
      <c r="U73" s="30">
        <v>258100</v>
      </c>
      <c r="V73" s="44"/>
    </row>
    <row r="74" s="1" customFormat="1" spans="1:22">
      <c r="A74" s="15">
        <v>70</v>
      </c>
      <c r="B74" s="15" t="s">
        <v>91</v>
      </c>
      <c r="C74" s="16">
        <v>70</v>
      </c>
      <c r="D74" s="17">
        <f t="shared" si="3"/>
        <v>115500</v>
      </c>
      <c r="E74" s="18">
        <v>22</v>
      </c>
      <c r="F74" s="17">
        <f t="shared" si="4"/>
        <v>110000</v>
      </c>
      <c r="G74" s="17">
        <v>0</v>
      </c>
      <c r="H74" s="17">
        <v>0</v>
      </c>
      <c r="I74" s="17">
        <v>2</v>
      </c>
      <c r="J74" s="17">
        <v>21200</v>
      </c>
      <c r="K74" s="30">
        <v>0</v>
      </c>
      <c r="L74" s="30">
        <v>0</v>
      </c>
      <c r="M74" s="31">
        <v>0</v>
      </c>
      <c r="N74" s="30">
        <v>0</v>
      </c>
      <c r="O74" s="30">
        <v>1</v>
      </c>
      <c r="P74" s="30">
        <v>1650</v>
      </c>
      <c r="Q74" s="30">
        <v>269550</v>
      </c>
      <c r="R74" s="30">
        <f t="shared" si="5"/>
        <v>248350</v>
      </c>
      <c r="S74" s="31">
        <v>21200</v>
      </c>
      <c r="T74" s="54">
        <v>0</v>
      </c>
      <c r="U74" s="30">
        <v>248350</v>
      </c>
      <c r="V74" s="44"/>
    </row>
    <row r="75" s="1" customFormat="1" spans="1:22">
      <c r="A75" s="15">
        <v>71</v>
      </c>
      <c r="B75" s="15" t="s">
        <v>92</v>
      </c>
      <c r="C75" s="16">
        <v>71</v>
      </c>
      <c r="D75" s="17">
        <f t="shared" si="3"/>
        <v>117150</v>
      </c>
      <c r="E75" s="18">
        <v>19</v>
      </c>
      <c r="F75" s="17">
        <f t="shared" si="4"/>
        <v>95000</v>
      </c>
      <c r="G75" s="17">
        <v>0</v>
      </c>
      <c r="H75" s="17">
        <v>0</v>
      </c>
      <c r="I75" s="17">
        <v>7</v>
      </c>
      <c r="J75" s="17">
        <v>74200</v>
      </c>
      <c r="K75" s="31">
        <v>0</v>
      </c>
      <c r="L75" s="30">
        <v>0</v>
      </c>
      <c r="M75" s="30">
        <v>0</v>
      </c>
      <c r="N75" s="30">
        <v>0</v>
      </c>
      <c r="O75" s="30">
        <v>3</v>
      </c>
      <c r="P75" s="30">
        <v>4950</v>
      </c>
      <c r="Q75" s="30">
        <v>317800</v>
      </c>
      <c r="R75" s="30">
        <f t="shared" si="5"/>
        <v>291300</v>
      </c>
      <c r="S75" s="31">
        <v>26500</v>
      </c>
      <c r="T75" s="54">
        <v>-3300</v>
      </c>
      <c r="U75" s="30">
        <v>294600</v>
      </c>
      <c r="V75" s="44"/>
    </row>
    <row r="76" s="1" customFormat="1" spans="1:22">
      <c r="A76" s="15">
        <v>72</v>
      </c>
      <c r="B76" s="15" t="s">
        <v>93</v>
      </c>
      <c r="C76" s="16">
        <v>15</v>
      </c>
      <c r="D76" s="17">
        <f t="shared" si="3"/>
        <v>24750</v>
      </c>
      <c r="E76" s="18">
        <v>6</v>
      </c>
      <c r="F76" s="17">
        <f t="shared" si="4"/>
        <v>30000</v>
      </c>
      <c r="G76" s="17">
        <v>0</v>
      </c>
      <c r="H76" s="17">
        <v>0</v>
      </c>
      <c r="I76" s="17">
        <v>12</v>
      </c>
      <c r="J76" s="17">
        <v>127200</v>
      </c>
      <c r="K76" s="30">
        <v>0</v>
      </c>
      <c r="L76" s="30">
        <v>0</v>
      </c>
      <c r="M76" s="31">
        <v>1</v>
      </c>
      <c r="N76" s="30">
        <v>5300</v>
      </c>
      <c r="O76" s="58">
        <v>3</v>
      </c>
      <c r="P76" s="30">
        <v>4950</v>
      </c>
      <c r="Q76" s="30">
        <v>255800</v>
      </c>
      <c r="R76" s="30">
        <f t="shared" si="5"/>
        <v>192200</v>
      </c>
      <c r="S76" s="31">
        <v>63600</v>
      </c>
      <c r="T76" s="54">
        <v>-6600</v>
      </c>
      <c r="U76" s="30">
        <v>198800</v>
      </c>
      <c r="V76" s="44"/>
    </row>
    <row r="77" s="1" customFormat="1" spans="1:22">
      <c r="A77" s="15">
        <v>73</v>
      </c>
      <c r="B77" s="15" t="s">
        <v>94</v>
      </c>
      <c r="C77" s="16">
        <v>115</v>
      </c>
      <c r="D77" s="17">
        <f t="shared" si="3"/>
        <v>189750</v>
      </c>
      <c r="E77" s="18">
        <v>18</v>
      </c>
      <c r="F77" s="17">
        <f t="shared" si="4"/>
        <v>90000</v>
      </c>
      <c r="G77" s="17">
        <v>0</v>
      </c>
      <c r="H77" s="17">
        <v>0</v>
      </c>
      <c r="I77" s="17">
        <v>25</v>
      </c>
      <c r="J77" s="17">
        <v>255000</v>
      </c>
      <c r="K77" s="30">
        <v>0</v>
      </c>
      <c r="L77" s="30">
        <v>0</v>
      </c>
      <c r="M77" s="30">
        <v>0</v>
      </c>
      <c r="N77" s="59">
        <v>0</v>
      </c>
      <c r="O77" s="60">
        <v>5</v>
      </c>
      <c r="P77" s="45">
        <v>8250</v>
      </c>
      <c r="Q77" s="30">
        <v>578700</v>
      </c>
      <c r="R77" s="30">
        <f t="shared" si="5"/>
        <v>543000</v>
      </c>
      <c r="S77" s="31">
        <v>35700</v>
      </c>
      <c r="T77" s="54">
        <v>-3300</v>
      </c>
      <c r="U77" s="30">
        <v>546300</v>
      </c>
      <c r="V77" s="44"/>
    </row>
    <row r="78" s="1" customFormat="1" spans="1:22">
      <c r="A78" s="15">
        <v>74</v>
      </c>
      <c r="B78" s="15" t="s">
        <v>95</v>
      </c>
      <c r="C78" s="16">
        <v>108</v>
      </c>
      <c r="D78" s="17">
        <f t="shared" si="3"/>
        <v>178200</v>
      </c>
      <c r="E78" s="18">
        <v>18</v>
      </c>
      <c r="F78" s="17">
        <f t="shared" si="4"/>
        <v>90000</v>
      </c>
      <c r="G78" s="17">
        <v>0</v>
      </c>
      <c r="H78" s="17">
        <v>0</v>
      </c>
      <c r="I78" s="17">
        <v>18</v>
      </c>
      <c r="J78" s="17">
        <v>180000</v>
      </c>
      <c r="K78" s="30">
        <v>0</v>
      </c>
      <c r="L78" s="30">
        <v>0</v>
      </c>
      <c r="M78" s="30">
        <v>0</v>
      </c>
      <c r="N78" s="30">
        <v>0</v>
      </c>
      <c r="O78" s="26">
        <v>3</v>
      </c>
      <c r="P78" s="30">
        <v>4950</v>
      </c>
      <c r="Q78" s="30">
        <v>504350</v>
      </c>
      <c r="R78" s="30">
        <f t="shared" si="5"/>
        <v>453150</v>
      </c>
      <c r="S78" s="31">
        <v>51200</v>
      </c>
      <c r="T78" s="54">
        <v>0</v>
      </c>
      <c r="U78" s="30">
        <v>453150</v>
      </c>
      <c r="V78" s="44"/>
    </row>
    <row r="79" s="1" customFormat="1" spans="1:22">
      <c r="A79" s="15">
        <v>75</v>
      </c>
      <c r="B79" s="15" t="s">
        <v>96</v>
      </c>
      <c r="C79" s="16">
        <v>23</v>
      </c>
      <c r="D79" s="17">
        <v>37950</v>
      </c>
      <c r="E79" s="18">
        <v>4</v>
      </c>
      <c r="F79" s="17">
        <v>20000</v>
      </c>
      <c r="G79" s="17">
        <v>0</v>
      </c>
      <c r="H79" s="17">
        <v>0</v>
      </c>
      <c r="I79" s="17">
        <v>4</v>
      </c>
      <c r="J79" s="17">
        <v>20400</v>
      </c>
      <c r="K79" s="30">
        <v>0</v>
      </c>
      <c r="L79" s="30">
        <v>0</v>
      </c>
      <c r="M79" s="31">
        <v>0</v>
      </c>
      <c r="N79" s="30">
        <v>0</v>
      </c>
      <c r="O79" s="30">
        <v>1</v>
      </c>
      <c r="P79" s="30">
        <v>1650</v>
      </c>
      <c r="Q79" s="30">
        <v>90200</v>
      </c>
      <c r="R79" s="30">
        <f t="shared" si="5"/>
        <v>80000</v>
      </c>
      <c r="S79" s="31">
        <v>10200</v>
      </c>
      <c r="T79" s="54">
        <v>4950</v>
      </c>
      <c r="U79" s="30">
        <v>75050</v>
      </c>
      <c r="V79" s="44"/>
    </row>
    <row r="80" s="1" customFormat="1" spans="1:22">
      <c r="A80" s="15">
        <v>76</v>
      </c>
      <c r="B80" s="15" t="s">
        <v>97</v>
      </c>
      <c r="C80" s="16">
        <v>126</v>
      </c>
      <c r="D80" s="17">
        <f t="shared" ref="D80:D98" si="6">C80*1650</f>
        <v>207900</v>
      </c>
      <c r="E80" s="18">
        <v>24</v>
      </c>
      <c r="F80" s="17">
        <f t="shared" ref="F80:F98" si="7">E80*5000</f>
        <v>120000</v>
      </c>
      <c r="G80" s="17">
        <v>0</v>
      </c>
      <c r="H80" s="17">
        <v>0</v>
      </c>
      <c r="I80" s="17">
        <v>24</v>
      </c>
      <c r="J80" s="17">
        <v>198720</v>
      </c>
      <c r="K80" s="30">
        <v>0</v>
      </c>
      <c r="L80" s="30">
        <v>0</v>
      </c>
      <c r="M80" s="31">
        <v>0</v>
      </c>
      <c r="N80" s="30">
        <v>0</v>
      </c>
      <c r="O80" s="30">
        <v>8</v>
      </c>
      <c r="P80" s="30">
        <v>13200</v>
      </c>
      <c r="Q80" s="30">
        <v>593640</v>
      </c>
      <c r="R80" s="30">
        <f t="shared" si="5"/>
        <v>539820</v>
      </c>
      <c r="S80" s="31">
        <v>53820</v>
      </c>
      <c r="T80" s="54">
        <v>0</v>
      </c>
      <c r="U80" s="30">
        <v>539820</v>
      </c>
      <c r="V80" s="44"/>
    </row>
    <row r="81" s="1" customFormat="1" spans="1:22">
      <c r="A81" s="15">
        <v>77</v>
      </c>
      <c r="B81" s="15" t="s">
        <v>98</v>
      </c>
      <c r="C81" s="16">
        <v>32</v>
      </c>
      <c r="D81" s="17">
        <f t="shared" si="6"/>
        <v>52800</v>
      </c>
      <c r="E81" s="18">
        <v>5</v>
      </c>
      <c r="F81" s="17">
        <f t="shared" si="7"/>
        <v>25000</v>
      </c>
      <c r="G81" s="17">
        <v>0</v>
      </c>
      <c r="H81" s="17">
        <v>0</v>
      </c>
      <c r="I81" s="17">
        <v>1</v>
      </c>
      <c r="J81" s="17">
        <v>8200</v>
      </c>
      <c r="K81" s="30">
        <v>0</v>
      </c>
      <c r="L81" s="30">
        <v>0</v>
      </c>
      <c r="M81" s="31">
        <v>0</v>
      </c>
      <c r="N81" s="30">
        <v>0</v>
      </c>
      <c r="O81" s="30">
        <v>2</v>
      </c>
      <c r="P81" s="30">
        <v>3300</v>
      </c>
      <c r="Q81" s="30">
        <v>89300</v>
      </c>
      <c r="R81" s="30">
        <f t="shared" si="5"/>
        <v>89300</v>
      </c>
      <c r="S81" s="31">
        <v>0</v>
      </c>
      <c r="T81" s="54">
        <v>0</v>
      </c>
      <c r="U81" s="30">
        <v>89300</v>
      </c>
      <c r="V81" s="44"/>
    </row>
    <row r="82" s="1" customFormat="1" spans="1:22">
      <c r="A82" s="15">
        <v>78</v>
      </c>
      <c r="B82" s="15" t="s">
        <v>99</v>
      </c>
      <c r="C82" s="16">
        <v>56</v>
      </c>
      <c r="D82" s="17">
        <f t="shared" si="6"/>
        <v>92400</v>
      </c>
      <c r="E82" s="18">
        <v>6</v>
      </c>
      <c r="F82" s="17">
        <f t="shared" si="7"/>
        <v>30000</v>
      </c>
      <c r="G82" s="17">
        <v>0</v>
      </c>
      <c r="H82" s="17">
        <v>0</v>
      </c>
      <c r="I82" s="17">
        <v>2</v>
      </c>
      <c r="J82" s="17">
        <v>11000</v>
      </c>
      <c r="K82" s="30">
        <v>0</v>
      </c>
      <c r="L82" s="30">
        <v>0</v>
      </c>
      <c r="M82" s="30">
        <v>0</v>
      </c>
      <c r="N82" s="30">
        <v>0</v>
      </c>
      <c r="O82" s="30">
        <v>3</v>
      </c>
      <c r="P82" s="30">
        <v>4950</v>
      </c>
      <c r="Q82" s="30">
        <v>151000</v>
      </c>
      <c r="R82" s="30">
        <f t="shared" si="5"/>
        <v>138350</v>
      </c>
      <c r="S82" s="61">
        <v>27500</v>
      </c>
      <c r="T82" s="54">
        <v>0</v>
      </c>
      <c r="U82" s="30">
        <v>138350</v>
      </c>
      <c r="V82" s="44"/>
    </row>
    <row r="83" s="1" customFormat="1" ht="17" customHeight="1" spans="1:22">
      <c r="A83" s="15">
        <v>79</v>
      </c>
      <c r="B83" s="15" t="s">
        <v>100</v>
      </c>
      <c r="C83" s="16">
        <v>28</v>
      </c>
      <c r="D83" s="17">
        <f t="shared" si="6"/>
        <v>46200</v>
      </c>
      <c r="E83" s="18">
        <v>8</v>
      </c>
      <c r="F83" s="17">
        <f t="shared" si="7"/>
        <v>40000</v>
      </c>
      <c r="G83" s="17">
        <v>0</v>
      </c>
      <c r="H83" s="17">
        <v>0</v>
      </c>
      <c r="I83" s="17">
        <v>2</v>
      </c>
      <c r="J83" s="17">
        <v>16560</v>
      </c>
      <c r="K83" s="30">
        <v>0</v>
      </c>
      <c r="L83" s="30">
        <v>0</v>
      </c>
      <c r="M83" s="31">
        <v>0</v>
      </c>
      <c r="N83" s="30">
        <v>0</v>
      </c>
      <c r="O83" s="30">
        <v>0</v>
      </c>
      <c r="P83" s="30">
        <v>0</v>
      </c>
      <c r="Q83" s="30">
        <v>102760</v>
      </c>
      <c r="R83" s="30">
        <f t="shared" si="5"/>
        <v>102760</v>
      </c>
      <c r="S83" s="31">
        <v>0</v>
      </c>
      <c r="T83" s="54">
        <v>0</v>
      </c>
      <c r="U83" s="30">
        <v>102760</v>
      </c>
      <c r="V83" s="44"/>
    </row>
    <row r="84" s="1" customFormat="1" ht="19" customHeight="1" spans="1:22">
      <c r="A84" s="15">
        <v>80</v>
      </c>
      <c r="B84" s="15" t="s">
        <v>101</v>
      </c>
      <c r="C84" s="16">
        <v>235</v>
      </c>
      <c r="D84" s="17">
        <f t="shared" si="6"/>
        <v>387750</v>
      </c>
      <c r="E84" s="18">
        <v>38</v>
      </c>
      <c r="F84" s="17">
        <f t="shared" si="7"/>
        <v>190000</v>
      </c>
      <c r="G84" s="17">
        <v>0</v>
      </c>
      <c r="H84" s="17">
        <v>0</v>
      </c>
      <c r="I84" s="17">
        <v>8</v>
      </c>
      <c r="J84" s="17">
        <v>78200</v>
      </c>
      <c r="K84" s="30">
        <v>0</v>
      </c>
      <c r="L84" s="30">
        <v>0</v>
      </c>
      <c r="M84" s="31">
        <v>0</v>
      </c>
      <c r="N84" s="30">
        <v>0</v>
      </c>
      <c r="O84" s="30">
        <v>7</v>
      </c>
      <c r="P84" s="30">
        <v>11550</v>
      </c>
      <c r="Q84" s="30">
        <v>744000</v>
      </c>
      <c r="R84" s="30">
        <f t="shared" si="5"/>
        <v>667500</v>
      </c>
      <c r="S84" s="31">
        <v>76500</v>
      </c>
      <c r="T84" s="54">
        <v>0</v>
      </c>
      <c r="U84" s="30">
        <v>667500</v>
      </c>
      <c r="V84" s="44"/>
    </row>
    <row r="85" s="1" customFormat="1" spans="1:22">
      <c r="A85" s="15">
        <v>81</v>
      </c>
      <c r="B85" s="15" t="s">
        <v>102</v>
      </c>
      <c r="C85" s="16">
        <v>75</v>
      </c>
      <c r="D85" s="17">
        <f t="shared" si="6"/>
        <v>123750</v>
      </c>
      <c r="E85" s="18">
        <v>19</v>
      </c>
      <c r="F85" s="17">
        <f t="shared" si="7"/>
        <v>95000</v>
      </c>
      <c r="G85" s="17">
        <v>0</v>
      </c>
      <c r="H85" s="17">
        <v>0</v>
      </c>
      <c r="I85" s="17">
        <v>9</v>
      </c>
      <c r="J85" s="17">
        <v>71000</v>
      </c>
      <c r="K85" s="30">
        <v>0</v>
      </c>
      <c r="L85" s="30">
        <v>0</v>
      </c>
      <c r="M85" s="30">
        <v>1</v>
      </c>
      <c r="N85" s="30">
        <v>4000</v>
      </c>
      <c r="O85" s="30">
        <v>4</v>
      </c>
      <c r="P85" s="30">
        <v>6600</v>
      </c>
      <c r="Q85" s="30">
        <v>316350</v>
      </c>
      <c r="R85" s="30">
        <f t="shared" si="5"/>
        <v>300350</v>
      </c>
      <c r="S85" s="31">
        <v>16000</v>
      </c>
      <c r="T85" s="54">
        <v>-3300</v>
      </c>
      <c r="U85" s="30">
        <v>303650</v>
      </c>
      <c r="V85" s="44"/>
    </row>
    <row r="86" s="1" customFormat="1" spans="1:22">
      <c r="A86" s="15">
        <v>82</v>
      </c>
      <c r="B86" s="15" t="s">
        <v>103</v>
      </c>
      <c r="C86" s="16">
        <v>144</v>
      </c>
      <c r="D86" s="17">
        <f t="shared" si="6"/>
        <v>237600</v>
      </c>
      <c r="E86" s="18">
        <v>27</v>
      </c>
      <c r="F86" s="17">
        <f t="shared" si="7"/>
        <v>135000</v>
      </c>
      <c r="G86" s="17">
        <v>0</v>
      </c>
      <c r="H86" s="17">
        <v>0</v>
      </c>
      <c r="I86" s="17">
        <v>0</v>
      </c>
      <c r="J86" s="17">
        <v>0</v>
      </c>
      <c r="K86" s="30">
        <v>0</v>
      </c>
      <c r="L86" s="30">
        <v>0</v>
      </c>
      <c r="M86" s="30">
        <v>0</v>
      </c>
      <c r="N86" s="30">
        <v>0</v>
      </c>
      <c r="O86" s="30">
        <v>1</v>
      </c>
      <c r="P86" s="30">
        <v>1650</v>
      </c>
      <c r="Q86" s="30">
        <v>382530</v>
      </c>
      <c r="R86" s="30">
        <f t="shared" si="5"/>
        <v>374250</v>
      </c>
      <c r="S86" s="31">
        <v>8280</v>
      </c>
      <c r="T86" s="54">
        <v>-3300</v>
      </c>
      <c r="U86" s="30">
        <v>377550</v>
      </c>
      <c r="V86" s="44"/>
    </row>
    <row r="87" s="1" customFormat="1" spans="1:22">
      <c r="A87" s="15">
        <v>83</v>
      </c>
      <c r="B87" s="15" t="s">
        <v>104</v>
      </c>
      <c r="C87" s="16">
        <v>61</v>
      </c>
      <c r="D87" s="17">
        <f t="shared" si="6"/>
        <v>100650</v>
      </c>
      <c r="E87" s="18">
        <v>11</v>
      </c>
      <c r="F87" s="17">
        <f t="shared" si="7"/>
        <v>55000</v>
      </c>
      <c r="G87" s="17">
        <v>0</v>
      </c>
      <c r="H87" s="17">
        <v>0</v>
      </c>
      <c r="I87" s="17">
        <v>3</v>
      </c>
      <c r="J87" s="17">
        <v>24840</v>
      </c>
      <c r="K87" s="30">
        <v>0</v>
      </c>
      <c r="L87" s="30">
        <v>0</v>
      </c>
      <c r="M87" s="31">
        <v>0</v>
      </c>
      <c r="N87" s="30">
        <v>0</v>
      </c>
      <c r="O87" s="30">
        <v>6</v>
      </c>
      <c r="P87" s="30">
        <v>9900</v>
      </c>
      <c r="Q87" s="30">
        <v>227650</v>
      </c>
      <c r="R87" s="30">
        <f t="shared" si="5"/>
        <v>190390</v>
      </c>
      <c r="S87" s="31">
        <v>37260</v>
      </c>
      <c r="T87" s="54">
        <v>-3300</v>
      </c>
      <c r="U87" s="30">
        <v>193690</v>
      </c>
      <c r="V87" s="44"/>
    </row>
    <row r="88" s="1" customFormat="1" ht="16.05" customHeight="1" spans="1:22">
      <c r="A88" s="55">
        <v>84</v>
      </c>
      <c r="B88" s="55" t="s">
        <v>105</v>
      </c>
      <c r="C88" s="16">
        <v>26</v>
      </c>
      <c r="D88" s="17">
        <f t="shared" si="6"/>
        <v>42900</v>
      </c>
      <c r="E88" s="18">
        <v>4</v>
      </c>
      <c r="F88" s="17">
        <f t="shared" si="7"/>
        <v>20000</v>
      </c>
      <c r="G88" s="17"/>
      <c r="H88" s="17"/>
      <c r="I88" s="17">
        <v>4</v>
      </c>
      <c r="J88" s="17">
        <v>33120</v>
      </c>
      <c r="K88" s="30">
        <v>0</v>
      </c>
      <c r="L88" s="30">
        <v>0</v>
      </c>
      <c r="M88" s="31">
        <v>1</v>
      </c>
      <c r="N88" s="30">
        <v>8280</v>
      </c>
      <c r="O88" s="30">
        <v>2</v>
      </c>
      <c r="P88" s="30">
        <v>3300</v>
      </c>
      <c r="Q88" s="30">
        <v>115880</v>
      </c>
      <c r="R88" s="30">
        <f t="shared" si="5"/>
        <v>107600</v>
      </c>
      <c r="S88" s="31">
        <v>8280</v>
      </c>
      <c r="T88" s="54"/>
      <c r="U88" s="30">
        <v>107600</v>
      </c>
      <c r="V88" s="44"/>
    </row>
    <row r="89" s="1" customFormat="1" spans="1:22">
      <c r="A89" s="15">
        <v>85</v>
      </c>
      <c r="B89" s="15" t="s">
        <v>106</v>
      </c>
      <c r="C89" s="16">
        <v>140</v>
      </c>
      <c r="D89" s="17">
        <f t="shared" si="6"/>
        <v>231000</v>
      </c>
      <c r="E89" s="18">
        <v>24</v>
      </c>
      <c r="F89" s="17">
        <f t="shared" si="7"/>
        <v>120000</v>
      </c>
      <c r="G89" s="17">
        <v>0</v>
      </c>
      <c r="H89" s="17">
        <v>0</v>
      </c>
      <c r="I89" s="17">
        <v>30</v>
      </c>
      <c r="J89" s="17">
        <v>318000</v>
      </c>
      <c r="K89" s="30">
        <v>0</v>
      </c>
      <c r="L89" s="30">
        <v>0</v>
      </c>
      <c r="M89" s="31">
        <v>1</v>
      </c>
      <c r="N89" s="30">
        <v>10600</v>
      </c>
      <c r="O89" s="30">
        <v>7</v>
      </c>
      <c r="P89" s="30">
        <v>11550</v>
      </c>
      <c r="Q89" s="30">
        <v>770650</v>
      </c>
      <c r="R89" s="30">
        <f t="shared" si="5"/>
        <v>691150</v>
      </c>
      <c r="S89" s="31">
        <v>79500</v>
      </c>
      <c r="T89" s="54">
        <v>-3300</v>
      </c>
      <c r="U89" s="30">
        <v>694450</v>
      </c>
      <c r="V89" s="44"/>
    </row>
    <row r="90" s="1" customFormat="1" spans="1:22">
      <c r="A90" s="15">
        <v>86</v>
      </c>
      <c r="B90" s="15" t="s">
        <v>107</v>
      </c>
      <c r="C90" s="16">
        <v>57</v>
      </c>
      <c r="D90" s="17">
        <f t="shared" si="6"/>
        <v>94050</v>
      </c>
      <c r="E90" s="18">
        <v>10</v>
      </c>
      <c r="F90" s="17">
        <f t="shared" si="7"/>
        <v>50000</v>
      </c>
      <c r="G90" s="17"/>
      <c r="H90" s="17"/>
      <c r="I90" s="17">
        <v>8</v>
      </c>
      <c r="J90" s="17">
        <v>84800</v>
      </c>
      <c r="K90" s="30">
        <v>0</v>
      </c>
      <c r="L90" s="30">
        <v>0</v>
      </c>
      <c r="M90" s="31">
        <v>0</v>
      </c>
      <c r="N90" s="30">
        <v>0</v>
      </c>
      <c r="O90" s="30">
        <v>5</v>
      </c>
      <c r="P90" s="30">
        <v>8250</v>
      </c>
      <c r="Q90" s="30">
        <v>274200</v>
      </c>
      <c r="R90" s="30">
        <f t="shared" si="5"/>
        <v>237100</v>
      </c>
      <c r="S90" s="31">
        <v>37100</v>
      </c>
      <c r="T90" s="54">
        <v>-3300</v>
      </c>
      <c r="U90" s="30">
        <v>240400</v>
      </c>
      <c r="V90" s="44"/>
    </row>
    <row r="91" s="1" customFormat="1" spans="1:22">
      <c r="A91" s="15">
        <v>87</v>
      </c>
      <c r="B91" s="15" t="s">
        <v>108</v>
      </c>
      <c r="C91" s="16">
        <v>97</v>
      </c>
      <c r="D91" s="17">
        <f t="shared" si="6"/>
        <v>160050</v>
      </c>
      <c r="E91" s="18">
        <v>24</v>
      </c>
      <c r="F91" s="17">
        <f t="shared" si="7"/>
        <v>120000</v>
      </c>
      <c r="G91" s="17">
        <v>0</v>
      </c>
      <c r="H91" s="17">
        <v>0</v>
      </c>
      <c r="I91" s="17">
        <v>23</v>
      </c>
      <c r="J91" s="17">
        <v>247760</v>
      </c>
      <c r="K91" s="30">
        <v>0</v>
      </c>
      <c r="L91" s="30">
        <v>0</v>
      </c>
      <c r="M91" s="30">
        <v>0</v>
      </c>
      <c r="N91" s="30">
        <v>0</v>
      </c>
      <c r="O91" s="30">
        <v>10</v>
      </c>
      <c r="P91" s="30">
        <v>16500</v>
      </c>
      <c r="Q91" s="30">
        <v>683630</v>
      </c>
      <c r="R91" s="30">
        <f t="shared" si="5"/>
        <v>544310</v>
      </c>
      <c r="S91" s="31">
        <v>139320</v>
      </c>
      <c r="T91" s="54">
        <v>-3800</v>
      </c>
      <c r="U91" s="30">
        <v>548110</v>
      </c>
      <c r="V91" s="44"/>
    </row>
    <row r="92" s="1" customFormat="1" spans="1:22">
      <c r="A92" s="15">
        <v>88</v>
      </c>
      <c r="B92" s="15" t="s">
        <v>109</v>
      </c>
      <c r="C92" s="16">
        <v>57</v>
      </c>
      <c r="D92" s="17">
        <f t="shared" si="6"/>
        <v>94050</v>
      </c>
      <c r="E92" s="18">
        <v>8</v>
      </c>
      <c r="F92" s="17">
        <f t="shared" si="7"/>
        <v>40000</v>
      </c>
      <c r="G92" s="17">
        <v>0</v>
      </c>
      <c r="H92" s="17">
        <v>0</v>
      </c>
      <c r="I92" s="17">
        <v>0</v>
      </c>
      <c r="J92" s="17">
        <v>0</v>
      </c>
      <c r="K92" s="30">
        <v>0</v>
      </c>
      <c r="L92" s="30">
        <v>0</v>
      </c>
      <c r="M92" s="31">
        <v>0</v>
      </c>
      <c r="N92" s="30">
        <v>0</v>
      </c>
      <c r="O92" s="30">
        <v>4</v>
      </c>
      <c r="P92" s="30">
        <v>6600</v>
      </c>
      <c r="Q92" s="30">
        <v>140650</v>
      </c>
      <c r="R92" s="30">
        <f t="shared" si="5"/>
        <v>140650</v>
      </c>
      <c r="S92" s="31">
        <v>0</v>
      </c>
      <c r="T92" s="54">
        <v>0</v>
      </c>
      <c r="U92" s="30">
        <v>140650</v>
      </c>
      <c r="V92" s="44"/>
    </row>
    <row r="93" s="1" customFormat="1" spans="1:22">
      <c r="A93" s="15">
        <v>89</v>
      </c>
      <c r="B93" s="15" t="s">
        <v>110</v>
      </c>
      <c r="C93" s="16">
        <v>105</v>
      </c>
      <c r="D93" s="17">
        <f t="shared" si="6"/>
        <v>173250</v>
      </c>
      <c r="E93" s="18">
        <v>16</v>
      </c>
      <c r="F93" s="17">
        <f t="shared" si="7"/>
        <v>80000</v>
      </c>
      <c r="G93" s="17">
        <v>0</v>
      </c>
      <c r="H93" s="17">
        <v>0</v>
      </c>
      <c r="I93" s="17">
        <v>0</v>
      </c>
      <c r="J93" s="17">
        <v>0</v>
      </c>
      <c r="K93" s="30">
        <v>0</v>
      </c>
      <c r="L93" s="30">
        <v>0</v>
      </c>
      <c r="M93" s="31">
        <v>0</v>
      </c>
      <c r="N93" s="30">
        <v>0</v>
      </c>
      <c r="O93" s="30">
        <v>0</v>
      </c>
      <c r="P93" s="30">
        <v>0</v>
      </c>
      <c r="Q93" s="30">
        <v>253250</v>
      </c>
      <c r="R93" s="30">
        <f t="shared" si="5"/>
        <v>253250</v>
      </c>
      <c r="S93" s="31">
        <v>0</v>
      </c>
      <c r="T93" s="54">
        <v>0</v>
      </c>
      <c r="U93" s="30">
        <v>253250</v>
      </c>
      <c r="V93" s="44"/>
    </row>
    <row r="94" s="1" customFormat="1" spans="1:22">
      <c r="A94" s="15">
        <v>90</v>
      </c>
      <c r="B94" s="15" t="s">
        <v>111</v>
      </c>
      <c r="C94" s="16">
        <v>142</v>
      </c>
      <c r="D94" s="17">
        <f t="shared" si="6"/>
        <v>234300</v>
      </c>
      <c r="E94" s="18">
        <v>30</v>
      </c>
      <c r="F94" s="17">
        <f t="shared" si="7"/>
        <v>150000</v>
      </c>
      <c r="G94" s="17">
        <v>0</v>
      </c>
      <c r="H94" s="17">
        <v>0</v>
      </c>
      <c r="I94" s="17">
        <v>4</v>
      </c>
      <c r="J94" s="17">
        <v>36800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425700</v>
      </c>
      <c r="R94" s="30">
        <f t="shared" si="5"/>
        <v>421100</v>
      </c>
      <c r="S94" s="31">
        <v>4600</v>
      </c>
      <c r="T94" s="54">
        <v>0</v>
      </c>
      <c r="U94" s="30">
        <v>421100</v>
      </c>
      <c r="V94" s="44"/>
    </row>
    <row r="95" s="1" customFormat="1" spans="1:22">
      <c r="A95" s="15">
        <v>91</v>
      </c>
      <c r="B95" s="15" t="s">
        <v>112</v>
      </c>
      <c r="C95" s="16">
        <v>110</v>
      </c>
      <c r="D95" s="17">
        <f t="shared" si="6"/>
        <v>181500</v>
      </c>
      <c r="E95" s="18">
        <v>19</v>
      </c>
      <c r="F95" s="17">
        <f t="shared" si="7"/>
        <v>95000</v>
      </c>
      <c r="G95" s="17">
        <v>0</v>
      </c>
      <c r="H95" s="17">
        <v>0</v>
      </c>
      <c r="I95" s="17">
        <v>3</v>
      </c>
      <c r="J95" s="17">
        <v>27600</v>
      </c>
      <c r="K95" s="30">
        <v>0</v>
      </c>
      <c r="L95" s="30">
        <v>0</v>
      </c>
      <c r="M95" s="31">
        <v>0</v>
      </c>
      <c r="N95" s="30">
        <v>0</v>
      </c>
      <c r="O95" s="30">
        <v>0</v>
      </c>
      <c r="P95" s="30">
        <v>0</v>
      </c>
      <c r="Q95" s="30">
        <v>304100</v>
      </c>
      <c r="R95" s="30">
        <f t="shared" si="5"/>
        <v>304100</v>
      </c>
      <c r="S95" s="31">
        <v>0</v>
      </c>
      <c r="T95" s="54">
        <v>0</v>
      </c>
      <c r="U95" s="30">
        <v>304100</v>
      </c>
      <c r="V95" s="44"/>
    </row>
    <row r="96" s="1" customFormat="1" spans="1:22">
      <c r="A96" s="15">
        <v>92</v>
      </c>
      <c r="B96" s="15" t="s">
        <v>113</v>
      </c>
      <c r="C96" s="16">
        <v>211</v>
      </c>
      <c r="D96" s="17">
        <f t="shared" si="6"/>
        <v>348150</v>
      </c>
      <c r="E96" s="18">
        <v>43</v>
      </c>
      <c r="F96" s="17">
        <f t="shared" si="7"/>
        <v>215000</v>
      </c>
      <c r="G96" s="17">
        <v>0</v>
      </c>
      <c r="H96" s="17">
        <v>0</v>
      </c>
      <c r="I96" s="17">
        <v>3</v>
      </c>
      <c r="J96" s="17">
        <v>28200</v>
      </c>
      <c r="K96" s="30">
        <v>0</v>
      </c>
      <c r="L96" s="30">
        <v>0</v>
      </c>
      <c r="M96" s="31">
        <v>1</v>
      </c>
      <c r="N96" s="30">
        <v>4700</v>
      </c>
      <c r="O96" s="30">
        <v>4</v>
      </c>
      <c r="P96" s="30">
        <v>6600</v>
      </c>
      <c r="Q96" s="30">
        <v>626150</v>
      </c>
      <c r="R96" s="30">
        <f t="shared" si="5"/>
        <v>602650</v>
      </c>
      <c r="S96" s="31">
        <v>23500</v>
      </c>
      <c r="T96" s="54">
        <v>0</v>
      </c>
      <c r="U96" s="30">
        <v>602650</v>
      </c>
      <c r="V96" s="44"/>
    </row>
    <row r="97" s="1" customFormat="1" ht="18" customHeight="1" spans="1:22">
      <c r="A97" s="15">
        <v>93</v>
      </c>
      <c r="B97" s="15" t="s">
        <v>114</v>
      </c>
      <c r="C97" s="16">
        <v>203</v>
      </c>
      <c r="D97" s="17">
        <f t="shared" si="6"/>
        <v>334950</v>
      </c>
      <c r="E97" s="18">
        <v>35</v>
      </c>
      <c r="F97" s="17">
        <f t="shared" si="7"/>
        <v>175000</v>
      </c>
      <c r="G97" s="17">
        <v>0</v>
      </c>
      <c r="H97" s="17">
        <v>0</v>
      </c>
      <c r="I97" s="17">
        <v>4</v>
      </c>
      <c r="J97" s="17">
        <v>28800</v>
      </c>
      <c r="K97" s="30">
        <v>0</v>
      </c>
      <c r="L97" s="30">
        <v>0</v>
      </c>
      <c r="M97" s="30">
        <v>0</v>
      </c>
      <c r="N97" s="30">
        <v>0</v>
      </c>
      <c r="O97" s="30">
        <v>4</v>
      </c>
      <c r="P97" s="30">
        <v>6600</v>
      </c>
      <c r="Q97" s="30">
        <v>566950</v>
      </c>
      <c r="R97" s="30">
        <f t="shared" si="5"/>
        <v>545350</v>
      </c>
      <c r="S97" s="31">
        <v>21600</v>
      </c>
      <c r="T97" s="54">
        <v>-1650</v>
      </c>
      <c r="U97" s="30">
        <v>547000</v>
      </c>
      <c r="V97" s="44"/>
    </row>
    <row r="98" s="1" customFormat="1" ht="18" customHeight="1" spans="1:22">
      <c r="A98" s="15">
        <v>94</v>
      </c>
      <c r="B98" s="56" t="s">
        <v>115</v>
      </c>
      <c r="C98" s="16">
        <v>0</v>
      </c>
      <c r="D98" s="17">
        <f t="shared" si="6"/>
        <v>0</v>
      </c>
      <c r="E98" s="18">
        <v>0</v>
      </c>
      <c r="F98" s="17">
        <f t="shared" si="7"/>
        <v>0</v>
      </c>
      <c r="G98" s="17">
        <v>0</v>
      </c>
      <c r="H98" s="17">
        <v>0</v>
      </c>
      <c r="I98" s="17">
        <v>2</v>
      </c>
      <c r="J98" s="17">
        <v>20000</v>
      </c>
      <c r="K98" s="30">
        <v>0</v>
      </c>
      <c r="L98" s="30">
        <v>0</v>
      </c>
      <c r="M98" s="30">
        <v>0</v>
      </c>
      <c r="N98" s="30">
        <v>0</v>
      </c>
      <c r="O98" s="30">
        <v>3</v>
      </c>
      <c r="P98" s="30">
        <v>4950</v>
      </c>
      <c r="Q98" s="30">
        <v>55550</v>
      </c>
      <c r="R98" s="30">
        <f t="shared" si="5"/>
        <v>24950</v>
      </c>
      <c r="S98" s="31">
        <v>30600</v>
      </c>
      <c r="T98" s="54">
        <v>0</v>
      </c>
      <c r="U98" s="30">
        <v>24950</v>
      </c>
      <c r="V98" s="44"/>
    </row>
    <row r="99" s="4" customFormat="1" ht="19" customHeight="1" spans="1:22">
      <c r="A99" s="30"/>
      <c r="B99" s="30"/>
      <c r="C99" s="57">
        <f t="shared" ref="C99:U99" si="8">SUM(C5:C98)</f>
        <v>16420</v>
      </c>
      <c r="D99" s="57">
        <f t="shared" si="8"/>
        <v>27093000</v>
      </c>
      <c r="E99" s="57">
        <f t="shared" si="8"/>
        <v>3055</v>
      </c>
      <c r="F99" s="57">
        <f t="shared" si="8"/>
        <v>15275000</v>
      </c>
      <c r="G99" s="57">
        <f t="shared" si="8"/>
        <v>10</v>
      </c>
      <c r="H99" s="57">
        <f t="shared" si="8"/>
        <v>80000</v>
      </c>
      <c r="I99" s="57">
        <f t="shared" si="8"/>
        <v>1445</v>
      </c>
      <c r="J99" s="57">
        <f t="shared" si="8"/>
        <v>14567600</v>
      </c>
      <c r="K99" s="57">
        <f t="shared" si="8"/>
        <v>15</v>
      </c>
      <c r="L99" s="57">
        <f t="shared" si="8"/>
        <v>139280</v>
      </c>
      <c r="M99" s="57">
        <f t="shared" si="8"/>
        <v>39</v>
      </c>
      <c r="N99" s="57">
        <f t="shared" si="8"/>
        <v>283640</v>
      </c>
      <c r="O99" s="57">
        <f t="shared" si="8"/>
        <v>624</v>
      </c>
      <c r="P99" s="57">
        <f t="shared" si="8"/>
        <v>1029500</v>
      </c>
      <c r="Q99" s="57">
        <f t="shared" si="8"/>
        <v>64474380</v>
      </c>
      <c r="R99" s="57">
        <f t="shared" si="8"/>
        <v>58468020</v>
      </c>
      <c r="S99" s="57">
        <f t="shared" si="8"/>
        <v>6114810</v>
      </c>
      <c r="T99" s="62">
        <f t="shared" si="8"/>
        <v>19167390</v>
      </c>
      <c r="U99" s="57">
        <f t="shared" si="8"/>
        <v>40775200</v>
      </c>
      <c r="V99" s="51"/>
    </row>
    <row r="100" s="1" customFormat="1" spans="3:21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="1" customFormat="1" spans="3:21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="1" customFormat="1" spans="3:21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="1" customFormat="1" spans="3:21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="1" customFormat="1" spans="3:21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</sheetData>
  <mergeCells count="17">
    <mergeCell ref="A1:B1"/>
    <mergeCell ref="A2:U2"/>
    <mergeCell ref="C3:D3"/>
    <mergeCell ref="E3:F3"/>
    <mergeCell ref="G3:H3"/>
    <mergeCell ref="I3:J3"/>
    <mergeCell ref="K3:L3"/>
    <mergeCell ref="M3:N3"/>
    <mergeCell ref="O3:P3"/>
    <mergeCell ref="A3:A4"/>
    <mergeCell ref="B3:B4"/>
    <mergeCell ref="Q3:Q4"/>
    <mergeCell ref="R3:R4"/>
    <mergeCell ref="S3:S4"/>
    <mergeCell ref="T3:T4"/>
    <mergeCell ref="U3:U4"/>
    <mergeCell ref="V3:V4"/>
  </mergeCells>
  <pageMargins left="0.751388888888889" right="0.751388888888889" top="0.550694444444444" bottom="1" header="0.354166666666667" footer="0.5"/>
  <pageSetup paperSize="8" scale="80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董自上</cp:lastModifiedBy>
  <dcterms:created xsi:type="dcterms:W3CDTF">2023-10-30T07:02:00Z</dcterms:created>
  <dcterms:modified xsi:type="dcterms:W3CDTF">2023-10-30T08:38:11Z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989EDECED5B840879A8B3A95FC9B08B1_11</vt:lpwstr>
  </property>
  <property fmtid="{D5CDD505-2E9C-101B-9397-08002B2CF9AE}" pid="3" name="KSOProductBuildVer">
    <vt:lpwstr>2052-12.1.0.15712</vt:lpwstr>
  </property>
</Properties>
</file>